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426"/>
  <workbookPr defaultThemeVersion="164011"/>
  <mc:AlternateContent xmlns:mc="http://schemas.openxmlformats.org/markup-compatibility/2006">
    <mc:Choice Requires="x15">
      <x15ac:absPath xmlns:x15ac="http://schemas.microsoft.com/office/spreadsheetml/2010/11/ac" url="\\SHARED\Content\事業計画ノウハウ\ダウンロードページ\02_DLファイル\エブリサプリ（エクセルファースト）\"/>
    </mc:Choice>
  </mc:AlternateContent>
  <bookViews>
    <workbookView xWindow="0" yWindow="0" windowWidth="17685" windowHeight="9945" activeTab="1"/>
  </bookViews>
  <sheets>
    <sheet name="事業計画書" sheetId="1" r:id="rId1"/>
    <sheet name="予測損益計算書"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2" l="1"/>
  <c r="P4" i="2" l="1"/>
  <c r="P5" i="2"/>
  <c r="P6" i="2"/>
  <c r="P7" i="2"/>
  <c r="P8" i="2"/>
  <c r="D9" i="2"/>
  <c r="D14" i="2" s="1"/>
  <c r="E9" i="2"/>
  <c r="F9" i="2"/>
  <c r="G9" i="2"/>
  <c r="H9" i="2"/>
  <c r="H14" i="2" s="1"/>
  <c r="H30" i="2" s="1"/>
  <c r="I9" i="2"/>
  <c r="J9" i="2"/>
  <c r="K9" i="2"/>
  <c r="L9" i="2"/>
  <c r="L14" i="2" s="1"/>
  <c r="L30" i="2" s="1"/>
  <c r="M9" i="2"/>
  <c r="N9" i="2"/>
  <c r="O9" i="2"/>
  <c r="P9" i="2"/>
  <c r="P10" i="2"/>
  <c r="P11" i="2"/>
  <c r="P12" i="2"/>
  <c r="D13" i="2"/>
  <c r="E13" i="2"/>
  <c r="F13" i="2"/>
  <c r="G13" i="2"/>
  <c r="H13" i="2"/>
  <c r="I13" i="2"/>
  <c r="J13" i="2"/>
  <c r="K13" i="2"/>
  <c r="L13" i="2"/>
  <c r="M13" i="2"/>
  <c r="N13" i="2"/>
  <c r="O13" i="2"/>
  <c r="P13" i="2"/>
  <c r="E14" i="2"/>
  <c r="F14" i="2"/>
  <c r="G14" i="2"/>
  <c r="I14" i="2"/>
  <c r="J14" i="2"/>
  <c r="K14" i="2"/>
  <c r="M14" i="2"/>
  <c r="N14" i="2"/>
  <c r="O14" i="2"/>
  <c r="P15" i="2"/>
  <c r="P16" i="2"/>
  <c r="P17" i="2"/>
  <c r="P18" i="2"/>
  <c r="P19" i="2"/>
  <c r="P20" i="2"/>
  <c r="P21" i="2"/>
  <c r="P22" i="2"/>
  <c r="P23" i="2"/>
  <c r="P24" i="2"/>
  <c r="P25" i="2"/>
  <c r="P26" i="2"/>
  <c r="P27" i="2"/>
  <c r="P28" i="2"/>
  <c r="D29" i="2"/>
  <c r="E29" i="2"/>
  <c r="F29" i="2"/>
  <c r="G29" i="2"/>
  <c r="H29" i="2"/>
  <c r="I29" i="2"/>
  <c r="J29" i="2"/>
  <c r="K29" i="2"/>
  <c r="L29" i="2"/>
  <c r="M29" i="2"/>
  <c r="N29" i="2"/>
  <c r="O29" i="2"/>
  <c r="P29" i="2"/>
  <c r="E30" i="2"/>
  <c r="F30" i="2"/>
  <c r="G30" i="2"/>
  <c r="I30" i="2"/>
  <c r="J30" i="2"/>
  <c r="K30" i="2"/>
  <c r="M30" i="2"/>
  <c r="N30" i="2"/>
  <c r="O30" i="2"/>
  <c r="P14" i="2" l="1"/>
  <c r="D30" i="2"/>
  <c r="P30" i="2" l="1"/>
  <c r="E31" i="2"/>
  <c r="F31" i="2" s="1"/>
  <c r="G31" i="2" s="1"/>
  <c r="H31" i="2" s="1"/>
  <c r="I31" i="2" s="1"/>
  <c r="J31" i="2" s="1"/>
  <c r="K31" i="2" s="1"/>
  <c r="L31" i="2" s="1"/>
  <c r="M31" i="2" s="1"/>
  <c r="N31" i="2" s="1"/>
  <c r="O31" i="2" s="1"/>
</calcChain>
</file>

<file path=xl/sharedStrings.xml><?xml version="1.0" encoding="utf-8"?>
<sst xmlns="http://schemas.openxmlformats.org/spreadsheetml/2006/main" count="184" uniqueCount="179">
  <si>
    <t>事　業　計　画　書</t>
    <rPh sb="0" eb="1">
      <t>コト</t>
    </rPh>
    <rPh sb="2" eb="3">
      <t>ギョウ</t>
    </rPh>
    <rPh sb="4" eb="5">
      <t>ケイ</t>
    </rPh>
    <rPh sb="6" eb="7">
      <t>エ</t>
    </rPh>
    <rPh sb="8" eb="9">
      <t>ショ</t>
    </rPh>
    <phoneticPr fontId="3"/>
  </si>
  <si>
    <t>■企業概要</t>
    <rPh sb="1" eb="3">
      <t>キギョウ</t>
    </rPh>
    <rPh sb="3" eb="5">
      <t>ガイヨウ</t>
    </rPh>
    <phoneticPr fontId="7"/>
  </si>
  <si>
    <t>代表者</t>
    <rPh sb="0" eb="3">
      <t>ダイヒョウシャ</t>
    </rPh>
    <phoneticPr fontId="7"/>
  </si>
  <si>
    <t>本店所在地</t>
    <rPh sb="0" eb="2">
      <t>ホンテン</t>
    </rPh>
    <rPh sb="2" eb="5">
      <t>ショザイチ</t>
    </rPh>
    <phoneticPr fontId="7"/>
  </si>
  <si>
    <t>従業員数</t>
    <rPh sb="0" eb="3">
      <t>ジュウギョウイン</t>
    </rPh>
    <rPh sb="3" eb="4">
      <t>スウ</t>
    </rPh>
    <phoneticPr fontId="7"/>
  </si>
  <si>
    <t>設立年月日</t>
    <rPh sb="0" eb="2">
      <t>セツリツ</t>
    </rPh>
    <rPh sb="2" eb="5">
      <t>ネンガッピ</t>
    </rPh>
    <phoneticPr fontId="7"/>
  </si>
  <si>
    <t>資本金</t>
    <rPh sb="0" eb="3">
      <t>シホンキン</t>
    </rPh>
    <phoneticPr fontId="7"/>
  </si>
  <si>
    <t>起業の動機について</t>
    <rPh sb="0" eb="2">
      <t>キギョウ</t>
    </rPh>
    <rPh sb="3" eb="5">
      <t>ドウキ</t>
    </rPh>
    <phoneticPr fontId="7"/>
  </si>
  <si>
    <t>概要・コンセプト</t>
    <rPh sb="0" eb="2">
      <t>ガイヨウ</t>
    </rPh>
    <phoneticPr fontId="7"/>
  </si>
  <si>
    <t>営業時間</t>
    <rPh sb="0" eb="2">
      <t>エイギョウ</t>
    </rPh>
    <rPh sb="2" eb="4">
      <t>ジカン</t>
    </rPh>
    <phoneticPr fontId="7"/>
  </si>
  <si>
    <t>支払条件</t>
    <rPh sb="0" eb="2">
      <t>シハライ</t>
    </rPh>
    <rPh sb="2" eb="4">
      <t>ジョウケン</t>
    </rPh>
    <phoneticPr fontId="7"/>
  </si>
  <si>
    <t>当社</t>
    <rPh sb="0" eb="2">
      <t>トウシャ</t>
    </rPh>
    <phoneticPr fontId="7"/>
  </si>
  <si>
    <t>価格</t>
    <rPh sb="0" eb="2">
      <t>カカク</t>
    </rPh>
    <phoneticPr fontId="7"/>
  </si>
  <si>
    <t>人員体制・募集時期・雇用形態・待遇条件</t>
    <rPh sb="0" eb="2">
      <t>ジンイン</t>
    </rPh>
    <rPh sb="2" eb="4">
      <t>タイセイ</t>
    </rPh>
    <rPh sb="5" eb="7">
      <t>ボシュウ</t>
    </rPh>
    <rPh sb="7" eb="9">
      <t>ジキ</t>
    </rPh>
    <rPh sb="10" eb="12">
      <t>コヨウ</t>
    </rPh>
    <rPh sb="12" eb="14">
      <t>ケイタイ</t>
    </rPh>
    <rPh sb="15" eb="17">
      <t>タイグウ</t>
    </rPh>
    <rPh sb="17" eb="19">
      <t>ジョウケン</t>
    </rPh>
    <phoneticPr fontId="7"/>
  </si>
  <si>
    <t>募集方法</t>
    <rPh sb="0" eb="2">
      <t>ボシュウ</t>
    </rPh>
    <rPh sb="2" eb="4">
      <t>ホウホウ</t>
    </rPh>
    <phoneticPr fontId="7"/>
  </si>
  <si>
    <t>日程</t>
    <rPh sb="0" eb="2">
      <t>ニッテイ</t>
    </rPh>
    <phoneticPr fontId="7"/>
  </si>
  <si>
    <t>項目</t>
    <rPh sb="0" eb="2">
      <t>コウモク</t>
    </rPh>
    <phoneticPr fontId="7"/>
  </si>
  <si>
    <t>事業</t>
    <rPh sb="0" eb="2">
      <t>ジギョウ</t>
    </rPh>
    <phoneticPr fontId="7"/>
  </si>
  <si>
    <t>ﾌﾟﾛﾓｰｼｮﾝ</t>
    <phoneticPr fontId="7"/>
  </si>
  <si>
    <t>届出・許認可</t>
    <rPh sb="0" eb="2">
      <t>トドケデ</t>
    </rPh>
    <rPh sb="3" eb="6">
      <t>キョニンカ</t>
    </rPh>
    <phoneticPr fontId="7"/>
  </si>
  <si>
    <t>人事労務</t>
    <rPh sb="0" eb="2">
      <t>ジンジ</t>
    </rPh>
    <rPh sb="2" eb="4">
      <t>ロウム</t>
    </rPh>
    <phoneticPr fontId="7"/>
  </si>
  <si>
    <t>財務</t>
    <rPh sb="0" eb="2">
      <t>ザイム</t>
    </rPh>
    <phoneticPr fontId="7"/>
  </si>
  <si>
    <t>■協力者（企業）・支援者</t>
    <rPh sb="1" eb="4">
      <t>キョウリョクシャ</t>
    </rPh>
    <rPh sb="5" eb="7">
      <t>キギョウ</t>
    </rPh>
    <rPh sb="9" eb="12">
      <t>シエンシャ</t>
    </rPh>
    <phoneticPr fontId="7"/>
  </si>
  <si>
    <t>出資者</t>
    <rPh sb="0" eb="3">
      <t>シュッシシャ</t>
    </rPh>
    <phoneticPr fontId="7"/>
  </si>
  <si>
    <t>借入先</t>
    <rPh sb="0" eb="3">
      <t>カリイレサキ</t>
    </rPh>
    <phoneticPr fontId="7"/>
  </si>
  <si>
    <t>顧客開拓協力</t>
    <rPh sb="0" eb="2">
      <t>コキャク</t>
    </rPh>
    <rPh sb="2" eb="4">
      <t>カイタク</t>
    </rPh>
    <rPh sb="4" eb="6">
      <t>キョウリョク</t>
    </rPh>
    <phoneticPr fontId="7"/>
  </si>
  <si>
    <t>仕入先開拓協力</t>
    <rPh sb="0" eb="3">
      <t>シイレサキ</t>
    </rPh>
    <rPh sb="3" eb="5">
      <t>カイタク</t>
    </rPh>
    <rPh sb="5" eb="7">
      <t>キョウリョク</t>
    </rPh>
    <phoneticPr fontId="7"/>
  </si>
  <si>
    <t>技術・ノウハウ提供</t>
    <rPh sb="0" eb="2">
      <t>ギジュツ</t>
    </rPh>
    <rPh sb="7" eb="9">
      <t>テイキョウ</t>
    </rPh>
    <phoneticPr fontId="7"/>
  </si>
  <si>
    <t>税理士顧問</t>
    <rPh sb="0" eb="3">
      <t>ゼイリシ</t>
    </rPh>
    <rPh sb="3" eb="5">
      <t>コモン</t>
    </rPh>
    <phoneticPr fontId="7"/>
  </si>
  <si>
    <t>社労士顧問</t>
    <rPh sb="0" eb="3">
      <t>シャロウシ</t>
    </rPh>
    <rPh sb="3" eb="5">
      <t>コモン</t>
    </rPh>
    <phoneticPr fontId="7"/>
  </si>
  <si>
    <t>6月</t>
  </si>
  <si>
    <t>10月</t>
  </si>
  <si>
    <t>11月</t>
  </si>
  <si>
    <t>12月</t>
  </si>
  <si>
    <t>■事業スケジュール</t>
    <phoneticPr fontId="7"/>
  </si>
  <si>
    <t>コンサルタント</t>
    <phoneticPr fontId="7"/>
  </si>
  <si>
    <t>代表者の経歴・ノウハウ・技術について</t>
    <rPh sb="0" eb="3">
      <t>ダイヒョウシャ</t>
    </rPh>
    <rPh sb="4" eb="6">
      <t>ケイレキ</t>
    </rPh>
    <rPh sb="12" eb="14">
      <t>ギジュツ</t>
    </rPh>
    <phoneticPr fontId="7"/>
  </si>
  <si>
    <t>■事業目的、経営理念</t>
    <rPh sb="1" eb="3">
      <t>ジギョウ</t>
    </rPh>
    <rPh sb="3" eb="5">
      <t>モクテキ</t>
    </rPh>
    <rPh sb="6" eb="8">
      <t>ケイエイ</t>
    </rPh>
    <rPh sb="8" eb="10">
      <t>リネン</t>
    </rPh>
    <phoneticPr fontId="7"/>
  </si>
  <si>
    <t>事業目的・経営理念</t>
    <rPh sb="0" eb="2">
      <t>ジギョウ</t>
    </rPh>
    <rPh sb="2" eb="4">
      <t>モクテキ</t>
    </rPh>
    <phoneticPr fontId="7"/>
  </si>
  <si>
    <t>事業内容</t>
    <rPh sb="0" eb="2">
      <t>ジギョウ</t>
    </rPh>
    <rPh sb="2" eb="4">
      <t>ナイヨウ</t>
    </rPh>
    <phoneticPr fontId="7"/>
  </si>
  <si>
    <t>会社名（屋号）</t>
    <rPh sb="0" eb="3">
      <t>カイシャメイ</t>
    </rPh>
    <rPh sb="4" eb="6">
      <t>ヤゴウ</t>
    </rPh>
    <phoneticPr fontId="7"/>
  </si>
  <si>
    <t>市場規模</t>
    <rPh sb="0" eb="2">
      <t>シジョウ</t>
    </rPh>
    <rPh sb="2" eb="4">
      <t>キボ</t>
    </rPh>
    <phoneticPr fontId="7"/>
  </si>
  <si>
    <t>■マーケティング戦略</t>
    <rPh sb="8" eb="10">
      <t>センリャク</t>
    </rPh>
    <phoneticPr fontId="7"/>
  </si>
  <si>
    <t>価格戦略</t>
    <rPh sb="0" eb="2">
      <t>カカク</t>
    </rPh>
    <rPh sb="2" eb="4">
      <t>センリャク</t>
    </rPh>
    <phoneticPr fontId="7"/>
  </si>
  <si>
    <t>流通・販売戦略</t>
    <rPh sb="0" eb="2">
      <t>リュウツウ</t>
    </rPh>
    <rPh sb="3" eb="5">
      <t>ハンバイ</t>
    </rPh>
    <rPh sb="5" eb="7">
      <t>センリャク</t>
    </rPh>
    <phoneticPr fontId="7"/>
  </si>
  <si>
    <t>■仕入れ・生産計画</t>
    <rPh sb="1" eb="3">
      <t>シイ</t>
    </rPh>
    <rPh sb="5" eb="7">
      <t>セイサン</t>
    </rPh>
    <rPh sb="7" eb="9">
      <t>ケイカク</t>
    </rPh>
    <phoneticPr fontId="7"/>
  </si>
  <si>
    <t>仕入れ・生産計画</t>
    <rPh sb="0" eb="2">
      <t>シイ</t>
    </rPh>
    <rPh sb="4" eb="6">
      <t>セイサン</t>
    </rPh>
    <rPh sb="6" eb="8">
      <t>ケイカク</t>
    </rPh>
    <phoneticPr fontId="7"/>
  </si>
  <si>
    <t>■人員・組織計画</t>
    <phoneticPr fontId="7"/>
  </si>
  <si>
    <t>想定されるリスク</t>
    <rPh sb="0" eb="2">
      <t>ソウテイ</t>
    </rPh>
    <phoneticPr fontId="7"/>
  </si>
  <si>
    <t>対処方法</t>
    <rPh sb="0" eb="2">
      <t>タイショ</t>
    </rPh>
    <rPh sb="2" eb="4">
      <t>ホウホウ</t>
    </rPh>
    <phoneticPr fontId="7"/>
  </si>
  <si>
    <t>■競合他社との比較</t>
    <rPh sb="1" eb="3">
      <t>キョウゴウ</t>
    </rPh>
    <rPh sb="3" eb="5">
      <t>タシャ</t>
    </rPh>
    <rPh sb="7" eb="9">
      <t>ヒカク</t>
    </rPh>
    <phoneticPr fontId="7"/>
  </si>
  <si>
    <t>顧客ターゲット</t>
    <phoneticPr fontId="7"/>
  </si>
  <si>
    <t>重要成功要因</t>
    <rPh sb="0" eb="2">
      <t>ジュウヨウ</t>
    </rPh>
    <rPh sb="2" eb="4">
      <t>セイコウ</t>
    </rPh>
    <rPh sb="4" eb="6">
      <t>ヨウイン</t>
    </rPh>
    <phoneticPr fontId="7"/>
  </si>
  <si>
    <t>費用回収の仕組み、期日</t>
    <rPh sb="0" eb="2">
      <t>ヒヨウ</t>
    </rPh>
    <rPh sb="2" eb="4">
      <t>カイシュウ</t>
    </rPh>
    <rPh sb="5" eb="7">
      <t>シク</t>
    </rPh>
    <rPh sb="9" eb="11">
      <t>キジツ</t>
    </rPh>
    <phoneticPr fontId="7"/>
  </si>
  <si>
    <t>株式会社、合同会社、合名会社、合資会社、個人事業</t>
    <rPh sb="0" eb="4">
      <t>カブシキガイシャ</t>
    </rPh>
    <rPh sb="5" eb="7">
      <t>ゴウドウ</t>
    </rPh>
    <rPh sb="7" eb="9">
      <t>ガイシャ</t>
    </rPh>
    <rPh sb="10" eb="12">
      <t>ゴウメイ</t>
    </rPh>
    <rPh sb="12" eb="14">
      <t>ガイシャ</t>
    </rPh>
    <rPh sb="15" eb="17">
      <t>ゴウシ</t>
    </rPh>
    <rPh sb="17" eb="19">
      <t>カイシャ</t>
    </rPh>
    <rPh sb="20" eb="22">
      <t>コジン</t>
    </rPh>
    <rPh sb="22" eb="24">
      <t>ジギョウ</t>
    </rPh>
    <phoneticPr fontId="7"/>
  </si>
  <si>
    <t>■サービスの特長と競合優位性</t>
    <rPh sb="6" eb="8">
      <t>トクチョウ</t>
    </rPh>
    <rPh sb="9" eb="11">
      <t>キョウゴウ</t>
    </rPh>
    <rPh sb="11" eb="14">
      <t>ユウイセイ</t>
    </rPh>
    <phoneticPr fontId="7"/>
  </si>
  <si>
    <t>特長は何か？品質や性質、コスト面、特許など</t>
    <rPh sb="0" eb="2">
      <t>トクチョウ</t>
    </rPh>
    <rPh sb="3" eb="4">
      <t>ナニ</t>
    </rPh>
    <rPh sb="6" eb="8">
      <t>ヒンシツ</t>
    </rPh>
    <rPh sb="9" eb="11">
      <t>セイシツ</t>
    </rPh>
    <rPh sb="15" eb="16">
      <t>メン</t>
    </rPh>
    <rPh sb="17" eb="19">
      <t>トッキョ</t>
    </rPh>
    <phoneticPr fontId="7"/>
  </si>
  <si>
    <t>サービスの特長</t>
    <rPh sb="5" eb="7">
      <t>トクチョウ</t>
    </rPh>
    <phoneticPr fontId="7"/>
  </si>
  <si>
    <t>技術・質</t>
    <rPh sb="0" eb="2">
      <t>ギジュツ</t>
    </rPh>
    <rPh sb="3" eb="4">
      <t>シツ</t>
    </rPh>
    <phoneticPr fontId="7"/>
  </si>
  <si>
    <t>流通・販売方法</t>
    <rPh sb="0" eb="2">
      <t>リュウツウ</t>
    </rPh>
    <rPh sb="3" eb="5">
      <t>ハンバイ</t>
    </rPh>
    <rPh sb="5" eb="7">
      <t>ホウホウ</t>
    </rPh>
    <phoneticPr fontId="7"/>
  </si>
  <si>
    <t>プロモーション</t>
    <phoneticPr fontId="7"/>
  </si>
  <si>
    <t>強み・弱み</t>
    <rPh sb="0" eb="1">
      <t>ツヨ</t>
    </rPh>
    <rPh sb="3" eb="4">
      <t>ヨワ</t>
    </rPh>
    <phoneticPr fontId="7"/>
  </si>
  <si>
    <t>資本金・規模</t>
    <rPh sb="0" eb="3">
      <t>シホンキン</t>
    </rPh>
    <rPh sb="4" eb="6">
      <t>キボ</t>
    </rPh>
    <phoneticPr fontId="7"/>
  </si>
  <si>
    <t>売上・数量</t>
    <rPh sb="0" eb="2">
      <t>ウリアゲ</t>
    </rPh>
    <rPh sb="3" eb="5">
      <t>スウリョウ</t>
    </rPh>
    <phoneticPr fontId="7"/>
  </si>
  <si>
    <t>ニーズ</t>
    <phoneticPr fontId="7"/>
  </si>
  <si>
    <t>■事業上のリスクと対処方法</t>
    <rPh sb="1" eb="4">
      <t>ジギョウジョウ</t>
    </rPh>
    <rPh sb="9" eb="11">
      <t>タイショ</t>
    </rPh>
    <rPh sb="11" eb="13">
      <t>ホウホウ</t>
    </rPh>
    <phoneticPr fontId="7"/>
  </si>
  <si>
    <t>ブランド</t>
    <phoneticPr fontId="7"/>
  </si>
  <si>
    <t>対象顧客とニーズ</t>
    <rPh sb="0" eb="2">
      <t>タイショウ</t>
    </rPh>
    <rPh sb="2" eb="4">
      <t>コキャク</t>
    </rPh>
    <phoneticPr fontId="7"/>
  </si>
  <si>
    <t>■市場環境（規模・顧客とニーズ・課題・成長性）</t>
    <rPh sb="1" eb="3">
      <t>シジョウ</t>
    </rPh>
    <rPh sb="3" eb="5">
      <t>カンキョウ</t>
    </rPh>
    <rPh sb="6" eb="8">
      <t>キボ</t>
    </rPh>
    <rPh sb="9" eb="11">
      <t>コキャク</t>
    </rPh>
    <rPh sb="19" eb="22">
      <t>セイチョウセイ</t>
    </rPh>
    <phoneticPr fontId="7"/>
  </si>
  <si>
    <t>業種</t>
    <rPh sb="0" eb="2">
      <t>ギョウシュ</t>
    </rPh>
    <phoneticPr fontId="7"/>
  </si>
  <si>
    <t>役員１名、従業員1名</t>
    <rPh sb="0" eb="2">
      <t>ヤクイン</t>
    </rPh>
    <rPh sb="3" eb="4">
      <t>メイ</t>
    </rPh>
    <rPh sb="5" eb="8">
      <t>ジュウギョウイン</t>
    </rPh>
    <rPh sb="9" eb="10">
      <t>メイ</t>
    </rPh>
    <phoneticPr fontId="7"/>
  </si>
  <si>
    <t>200万円</t>
    <rPh sb="3" eb="5">
      <t>マンエン</t>
    </rPh>
    <phoneticPr fontId="7"/>
  </si>
  <si>
    <t>【活性酵素】
活きた酵素で食べ物を分解し正しく排泄しダイエット、および腸内環境を健やかに保つ。
糖質分解酵素、脂質分解酵素、たんぱく質分解酵素などを活性を保ったまま錠剤化することにより、食べ物の資質、糖質、たんぱく質を分解し未消化物を少なくし、正しい排泄を促す。
本来酵素とは潜在酵素として体内に持っている成分だが、体内酵素量は一生の内に一定量しか作り出すことが出来ない。その一定量しか存在しないエネルギーを消化（消化酵素）と代謝（代謝酵素）に振り分けて人間は生きている。その資料割合は消化酵素80%、代謝酵素20%と、健康維持や修復を担う代謝に使えるエネルギーが極端に少なく、消化に莫大なエネルギーを使用していることになる。</t>
    <rPh sb="1" eb="3">
      <t>カッセイ</t>
    </rPh>
    <rPh sb="3" eb="5">
      <t>コウソ</t>
    </rPh>
    <rPh sb="7" eb="8">
      <t>イ</t>
    </rPh>
    <rPh sb="10" eb="12">
      <t>コウソ</t>
    </rPh>
    <rPh sb="13" eb="14">
      <t>タ</t>
    </rPh>
    <rPh sb="15" eb="16">
      <t>モノ</t>
    </rPh>
    <rPh sb="17" eb="19">
      <t>ブンカイ</t>
    </rPh>
    <rPh sb="20" eb="21">
      <t>タダ</t>
    </rPh>
    <rPh sb="23" eb="25">
      <t>ハイセツ</t>
    </rPh>
    <rPh sb="35" eb="37">
      <t>チョウナイ</t>
    </rPh>
    <rPh sb="37" eb="39">
      <t>カンキョウ</t>
    </rPh>
    <rPh sb="40" eb="41">
      <t>スコ</t>
    </rPh>
    <rPh sb="44" eb="45">
      <t>タモ</t>
    </rPh>
    <rPh sb="48" eb="50">
      <t>トウシツ</t>
    </rPh>
    <rPh sb="50" eb="52">
      <t>ブンカイ</t>
    </rPh>
    <rPh sb="52" eb="54">
      <t>コウソ</t>
    </rPh>
    <rPh sb="55" eb="57">
      <t>シシツ</t>
    </rPh>
    <rPh sb="57" eb="59">
      <t>ブンカイ</t>
    </rPh>
    <rPh sb="59" eb="61">
      <t>コウソ</t>
    </rPh>
    <rPh sb="66" eb="67">
      <t>シツ</t>
    </rPh>
    <rPh sb="67" eb="69">
      <t>ブンカイ</t>
    </rPh>
    <rPh sb="69" eb="71">
      <t>コウソ</t>
    </rPh>
    <rPh sb="74" eb="76">
      <t>カッセイ</t>
    </rPh>
    <rPh sb="77" eb="78">
      <t>タモ</t>
    </rPh>
    <rPh sb="82" eb="84">
      <t>ジョウザイ</t>
    </rPh>
    <rPh sb="84" eb="85">
      <t>カ</t>
    </rPh>
    <rPh sb="93" eb="94">
      <t>タ</t>
    </rPh>
    <rPh sb="95" eb="96">
      <t>モノ</t>
    </rPh>
    <rPh sb="97" eb="99">
      <t>シシツ</t>
    </rPh>
    <rPh sb="100" eb="102">
      <t>トウシツ</t>
    </rPh>
    <rPh sb="107" eb="108">
      <t>シツ</t>
    </rPh>
    <rPh sb="109" eb="111">
      <t>ブンカイ</t>
    </rPh>
    <rPh sb="112" eb="115">
      <t>ミショウカ</t>
    </rPh>
    <rPh sb="115" eb="116">
      <t>ブツ</t>
    </rPh>
    <rPh sb="117" eb="118">
      <t>スク</t>
    </rPh>
    <rPh sb="122" eb="123">
      <t>タダ</t>
    </rPh>
    <rPh sb="125" eb="127">
      <t>ハイセツ</t>
    </rPh>
    <rPh sb="128" eb="129">
      <t>ウナガ</t>
    </rPh>
    <rPh sb="132" eb="134">
      <t>ホンライ</t>
    </rPh>
    <rPh sb="134" eb="136">
      <t>コウソ</t>
    </rPh>
    <rPh sb="138" eb="140">
      <t>センザイ</t>
    </rPh>
    <rPh sb="140" eb="142">
      <t>コウソ</t>
    </rPh>
    <rPh sb="145" eb="147">
      <t>タイナイ</t>
    </rPh>
    <rPh sb="148" eb="149">
      <t>モ</t>
    </rPh>
    <rPh sb="153" eb="155">
      <t>セイブン</t>
    </rPh>
    <rPh sb="158" eb="160">
      <t>タイナイ</t>
    </rPh>
    <rPh sb="160" eb="162">
      <t>コウソ</t>
    </rPh>
    <rPh sb="162" eb="163">
      <t>リョウ</t>
    </rPh>
    <rPh sb="164" eb="166">
      <t>イッショウ</t>
    </rPh>
    <rPh sb="167" eb="168">
      <t>ウチ</t>
    </rPh>
    <rPh sb="169" eb="171">
      <t>イッテイ</t>
    </rPh>
    <rPh sb="171" eb="172">
      <t>リョウ</t>
    </rPh>
    <rPh sb="174" eb="175">
      <t>ツク</t>
    </rPh>
    <rPh sb="176" eb="177">
      <t>ダ</t>
    </rPh>
    <rPh sb="181" eb="183">
      <t>デキ</t>
    </rPh>
    <rPh sb="188" eb="190">
      <t>イッテイ</t>
    </rPh>
    <rPh sb="190" eb="191">
      <t>リョウ</t>
    </rPh>
    <rPh sb="193" eb="195">
      <t>ソンザイ</t>
    </rPh>
    <rPh sb="204" eb="206">
      <t>ショウカ</t>
    </rPh>
    <rPh sb="207" eb="209">
      <t>ショウカ</t>
    </rPh>
    <rPh sb="209" eb="211">
      <t>コウソ</t>
    </rPh>
    <rPh sb="213" eb="215">
      <t>タイシャ</t>
    </rPh>
    <rPh sb="216" eb="218">
      <t>タイシャ</t>
    </rPh>
    <rPh sb="218" eb="220">
      <t>コウソ</t>
    </rPh>
    <rPh sb="222" eb="223">
      <t>フ</t>
    </rPh>
    <rPh sb="224" eb="225">
      <t>ワ</t>
    </rPh>
    <rPh sb="227" eb="229">
      <t>ニンゲン</t>
    </rPh>
    <rPh sb="230" eb="231">
      <t>イ</t>
    </rPh>
    <rPh sb="238" eb="240">
      <t>シリョウ</t>
    </rPh>
    <rPh sb="240" eb="242">
      <t>ワリアイ</t>
    </rPh>
    <rPh sb="243" eb="245">
      <t>ショウカ</t>
    </rPh>
    <rPh sb="245" eb="247">
      <t>コウソ</t>
    </rPh>
    <rPh sb="251" eb="253">
      <t>タイシャ</t>
    </rPh>
    <rPh sb="253" eb="255">
      <t>コウソ</t>
    </rPh>
    <rPh sb="260" eb="262">
      <t>ケンコウ</t>
    </rPh>
    <rPh sb="262" eb="264">
      <t>イジ</t>
    </rPh>
    <rPh sb="265" eb="267">
      <t>シュウフク</t>
    </rPh>
    <rPh sb="268" eb="269">
      <t>ニナ</t>
    </rPh>
    <rPh sb="270" eb="272">
      <t>タイシャ</t>
    </rPh>
    <rPh sb="273" eb="274">
      <t>ツカ</t>
    </rPh>
    <rPh sb="282" eb="284">
      <t>キョクタン</t>
    </rPh>
    <rPh sb="285" eb="286">
      <t>スク</t>
    </rPh>
    <rPh sb="289" eb="291">
      <t>ショウカ</t>
    </rPh>
    <rPh sb="292" eb="294">
      <t>バクダイ</t>
    </rPh>
    <rPh sb="301" eb="303">
      <t>シヨウ</t>
    </rPh>
    <phoneticPr fontId="3"/>
  </si>
  <si>
    <t>酵素市場は2013年頃より酵素ドリンクダイエットとしてモデルさんなどがじっせんする食事との置き換えダイエット法として流行するも2014年には市場規模が前年比39%まで減少。2014年頃より酵素は錠剤やカプセルなどの形状が主流となり、インバウンド商材としても取り上げられ2015年6月～2016年にかけて数百億円規模となる。しかしインバウンドに翳りが見え始めた今では60%程に減少。市場調査を行なった結果では酵素を購入する目的が1位アンチエイジング32%、2位健康24%、3位ダイエット22%とダイエット目的による購入が3位に減退。購入後の体感でのアンケートでは、美容（肌の調子）40%、健康（体調が良い）22%、ダイエット10%と低かった。購入目的、体感共にダイエットは減退している中で、健康や美容というワードで打ち出すことが今後の商品開発では重要と思われる。</t>
    <rPh sb="0" eb="2">
      <t>コウソ</t>
    </rPh>
    <rPh sb="2" eb="4">
      <t>シジョウ</t>
    </rPh>
    <rPh sb="9" eb="10">
      <t>ネン</t>
    </rPh>
    <rPh sb="10" eb="11">
      <t>コロ</t>
    </rPh>
    <rPh sb="13" eb="15">
      <t>コウソ</t>
    </rPh>
    <rPh sb="41" eb="43">
      <t>ショクジ</t>
    </rPh>
    <rPh sb="45" eb="46">
      <t>オ</t>
    </rPh>
    <rPh sb="47" eb="48">
      <t>カ</t>
    </rPh>
    <rPh sb="54" eb="55">
      <t>ホウ</t>
    </rPh>
    <rPh sb="58" eb="60">
      <t>リュウコウ</t>
    </rPh>
    <rPh sb="67" eb="68">
      <t>ネン</t>
    </rPh>
    <rPh sb="70" eb="72">
      <t>シジョウ</t>
    </rPh>
    <rPh sb="72" eb="74">
      <t>キボ</t>
    </rPh>
    <rPh sb="75" eb="78">
      <t>ゼンネンヒ</t>
    </rPh>
    <rPh sb="83" eb="85">
      <t>ゲンショウ</t>
    </rPh>
    <rPh sb="90" eb="92">
      <t>ネンゴロ</t>
    </rPh>
    <rPh sb="94" eb="96">
      <t>コウソ</t>
    </rPh>
    <rPh sb="97" eb="99">
      <t>ジョウザイ</t>
    </rPh>
    <rPh sb="107" eb="109">
      <t>ケイジョウ</t>
    </rPh>
    <rPh sb="110" eb="112">
      <t>シュリュウ</t>
    </rPh>
    <rPh sb="122" eb="124">
      <t>ショウザイ</t>
    </rPh>
    <rPh sb="128" eb="129">
      <t>ト</t>
    </rPh>
    <rPh sb="130" eb="131">
      <t>ア</t>
    </rPh>
    <rPh sb="138" eb="139">
      <t>ネン</t>
    </rPh>
    <rPh sb="140" eb="141">
      <t>ガツ</t>
    </rPh>
    <rPh sb="146" eb="147">
      <t>ネン</t>
    </rPh>
    <rPh sb="151" eb="155">
      <t>スウヒャクオクエン</t>
    </rPh>
    <rPh sb="155" eb="157">
      <t>キボ</t>
    </rPh>
    <rPh sb="171" eb="172">
      <t>カゲ</t>
    </rPh>
    <rPh sb="174" eb="175">
      <t>ミ</t>
    </rPh>
    <rPh sb="176" eb="177">
      <t>ハジ</t>
    </rPh>
    <rPh sb="179" eb="180">
      <t>イマ</t>
    </rPh>
    <rPh sb="185" eb="186">
      <t>ホド</t>
    </rPh>
    <rPh sb="187" eb="189">
      <t>ゲンショウ</t>
    </rPh>
    <rPh sb="190" eb="192">
      <t>シジョウ</t>
    </rPh>
    <rPh sb="192" eb="194">
      <t>チョウサ</t>
    </rPh>
    <rPh sb="195" eb="196">
      <t>オコ</t>
    </rPh>
    <rPh sb="199" eb="201">
      <t>ケッカ</t>
    </rPh>
    <rPh sb="203" eb="205">
      <t>コウソ</t>
    </rPh>
    <rPh sb="206" eb="208">
      <t>コウニュウ</t>
    </rPh>
    <rPh sb="210" eb="212">
      <t>モクテキ</t>
    </rPh>
    <rPh sb="214" eb="215">
      <t>イ</t>
    </rPh>
    <rPh sb="228" eb="229">
      <t>イ</t>
    </rPh>
    <rPh sb="229" eb="231">
      <t>ケンコウ</t>
    </rPh>
    <rPh sb="236" eb="237">
      <t>イ</t>
    </rPh>
    <rPh sb="251" eb="253">
      <t>モクテキ</t>
    </rPh>
    <rPh sb="256" eb="258">
      <t>コウニュウ</t>
    </rPh>
    <rPh sb="260" eb="261">
      <t>イ</t>
    </rPh>
    <rPh sb="262" eb="264">
      <t>ゲンタイ</t>
    </rPh>
    <rPh sb="265" eb="268">
      <t>コウニュウゴ</t>
    </rPh>
    <rPh sb="269" eb="271">
      <t>タイカン</t>
    </rPh>
    <rPh sb="281" eb="283">
      <t>ビヨウ</t>
    </rPh>
    <rPh sb="284" eb="285">
      <t>ハダ</t>
    </rPh>
    <rPh sb="286" eb="288">
      <t>チョウシ</t>
    </rPh>
    <rPh sb="293" eb="295">
      <t>ケンコウ</t>
    </rPh>
    <rPh sb="296" eb="298">
      <t>タイチョウ</t>
    </rPh>
    <rPh sb="299" eb="300">
      <t>ヨ</t>
    </rPh>
    <rPh sb="315" eb="316">
      <t>ヒク</t>
    </rPh>
    <rPh sb="320" eb="322">
      <t>コウニュウ</t>
    </rPh>
    <rPh sb="322" eb="324">
      <t>モクテキ</t>
    </rPh>
    <rPh sb="325" eb="327">
      <t>タイカン</t>
    </rPh>
    <rPh sb="327" eb="328">
      <t>トモ</t>
    </rPh>
    <rPh sb="335" eb="337">
      <t>ゲンタイ</t>
    </rPh>
    <rPh sb="341" eb="342">
      <t>ナカ</t>
    </rPh>
    <rPh sb="344" eb="346">
      <t>ケンコウ</t>
    </rPh>
    <rPh sb="347" eb="349">
      <t>ビヨウ</t>
    </rPh>
    <rPh sb="356" eb="357">
      <t>ウ</t>
    </rPh>
    <rPh sb="358" eb="359">
      <t>ダ</t>
    </rPh>
    <rPh sb="363" eb="365">
      <t>コンゴ</t>
    </rPh>
    <rPh sb="366" eb="368">
      <t>ショウヒン</t>
    </rPh>
    <rPh sb="368" eb="370">
      <t>カイハツ</t>
    </rPh>
    <rPh sb="372" eb="374">
      <t>ジュウヨウ</t>
    </rPh>
    <rPh sb="375" eb="376">
      <t>オモ</t>
    </rPh>
    <phoneticPr fontId="3"/>
  </si>
  <si>
    <t>40代の働く女性</t>
    <rPh sb="2" eb="3">
      <t>ダイ</t>
    </rPh>
    <rPh sb="4" eb="5">
      <t>ハタラ</t>
    </rPh>
    <rPh sb="6" eb="8">
      <t>ジョセイ</t>
    </rPh>
    <phoneticPr fontId="3"/>
  </si>
  <si>
    <t>・酵素が活きている
・売価2780円と活性型酵素の配合量600mgは他社製品に比べ価格が安い
・片栗粉を使用した糖質分解実験を映像にして販促物を作成し、分解という言葉にエビデンスを用意した展開。
・現在、酵素サプリメントは量販店でも相当数販売されているが、活性型酵素サプリメントは極端に少ない。
・導入企業への勉強会の実施など商品とともに酵素についての知識を啓蒙することが出来る。（前職では50企業以上で実施）</t>
    <rPh sb="1" eb="3">
      <t>コウソ</t>
    </rPh>
    <rPh sb="4" eb="5">
      <t>イ</t>
    </rPh>
    <rPh sb="11" eb="13">
      <t>バイカ</t>
    </rPh>
    <rPh sb="17" eb="18">
      <t>エン</t>
    </rPh>
    <rPh sb="19" eb="22">
      <t>カッセイガタ</t>
    </rPh>
    <rPh sb="22" eb="24">
      <t>コウソ</t>
    </rPh>
    <rPh sb="25" eb="27">
      <t>ハイゴウ</t>
    </rPh>
    <rPh sb="27" eb="28">
      <t>リョウ</t>
    </rPh>
    <rPh sb="34" eb="36">
      <t>タシャ</t>
    </rPh>
    <rPh sb="36" eb="38">
      <t>セイヒン</t>
    </rPh>
    <rPh sb="39" eb="40">
      <t>クラ</t>
    </rPh>
    <rPh sb="41" eb="43">
      <t>カカク</t>
    </rPh>
    <rPh sb="44" eb="45">
      <t>ヤス</t>
    </rPh>
    <rPh sb="48" eb="51">
      <t>カタクリコ</t>
    </rPh>
    <rPh sb="52" eb="54">
      <t>シヨウ</t>
    </rPh>
    <rPh sb="56" eb="58">
      <t>トウシツ</t>
    </rPh>
    <rPh sb="58" eb="60">
      <t>ブンカイ</t>
    </rPh>
    <rPh sb="60" eb="62">
      <t>ジッケン</t>
    </rPh>
    <rPh sb="63" eb="65">
      <t>エイゾウ</t>
    </rPh>
    <rPh sb="68" eb="70">
      <t>ハンソク</t>
    </rPh>
    <rPh sb="70" eb="71">
      <t>ブツ</t>
    </rPh>
    <rPh sb="72" eb="74">
      <t>サクセイ</t>
    </rPh>
    <rPh sb="76" eb="78">
      <t>ブンカイ</t>
    </rPh>
    <rPh sb="81" eb="83">
      <t>コトバ</t>
    </rPh>
    <rPh sb="90" eb="92">
      <t>ヨウイ</t>
    </rPh>
    <rPh sb="94" eb="96">
      <t>テンカイ</t>
    </rPh>
    <rPh sb="99" eb="101">
      <t>ゲンザイ</t>
    </rPh>
    <rPh sb="102" eb="104">
      <t>コウソ</t>
    </rPh>
    <rPh sb="111" eb="114">
      <t>リョウハンテン</t>
    </rPh>
    <rPh sb="116" eb="119">
      <t>ソウトウスウ</t>
    </rPh>
    <rPh sb="119" eb="121">
      <t>ハンバイ</t>
    </rPh>
    <rPh sb="128" eb="130">
      <t>カッセイ</t>
    </rPh>
    <rPh sb="130" eb="131">
      <t>ガタ</t>
    </rPh>
    <rPh sb="131" eb="133">
      <t>コウソ</t>
    </rPh>
    <rPh sb="140" eb="142">
      <t>キョクタン</t>
    </rPh>
    <rPh sb="143" eb="144">
      <t>スク</t>
    </rPh>
    <rPh sb="149" eb="151">
      <t>ドウニュウ</t>
    </rPh>
    <rPh sb="151" eb="153">
      <t>キギョウ</t>
    </rPh>
    <rPh sb="155" eb="158">
      <t>ベンキョウカイ</t>
    </rPh>
    <rPh sb="159" eb="161">
      <t>ジッシ</t>
    </rPh>
    <rPh sb="163" eb="165">
      <t>ショウヒン</t>
    </rPh>
    <rPh sb="169" eb="171">
      <t>コウソ</t>
    </rPh>
    <rPh sb="176" eb="178">
      <t>チシキ</t>
    </rPh>
    <rPh sb="179" eb="181">
      <t>ケイモウ</t>
    </rPh>
    <rPh sb="186" eb="188">
      <t>デキ</t>
    </rPh>
    <rPh sb="191" eb="193">
      <t>ゼンショク</t>
    </rPh>
    <rPh sb="197" eb="199">
      <t>キギョウ</t>
    </rPh>
    <rPh sb="199" eb="201">
      <t>イジョウ</t>
    </rPh>
    <rPh sb="202" eb="204">
      <t>ジッシ</t>
    </rPh>
    <phoneticPr fontId="3"/>
  </si>
  <si>
    <t>現在ドラッグストアでの健康食品の価格帯が1300円～2000円以下、または3000円代～という構成になっており、2000円代というプライスゾーンが空いているため。インバウンドブームでそれまではダイエットサプリメントの平均価格は1000円前後だったが、現在では3000円台の商品が多くなり、企業も2780円という価格に抵抗が少なくなっている。さらに2780円÷30日=93円という1日100円をきるという心理的な部分を考慮。</t>
    <rPh sb="0" eb="2">
      <t>ゲンザイ</t>
    </rPh>
    <rPh sb="11" eb="13">
      <t>ケンコウ</t>
    </rPh>
    <rPh sb="13" eb="15">
      <t>ショクヒン</t>
    </rPh>
    <rPh sb="16" eb="19">
      <t>カカクタイ</t>
    </rPh>
    <rPh sb="24" eb="25">
      <t>エン</t>
    </rPh>
    <rPh sb="30" eb="31">
      <t>エン</t>
    </rPh>
    <rPh sb="31" eb="33">
      <t>イカ</t>
    </rPh>
    <rPh sb="41" eb="42">
      <t>エン</t>
    </rPh>
    <rPh sb="42" eb="43">
      <t>ダイ</t>
    </rPh>
    <rPh sb="47" eb="49">
      <t>コウセイ</t>
    </rPh>
    <rPh sb="60" eb="61">
      <t>エン</t>
    </rPh>
    <rPh sb="61" eb="62">
      <t>ダイ</t>
    </rPh>
    <rPh sb="73" eb="74">
      <t>ア</t>
    </rPh>
    <rPh sb="108" eb="110">
      <t>ヘイキン</t>
    </rPh>
    <rPh sb="110" eb="112">
      <t>カカク</t>
    </rPh>
    <rPh sb="117" eb="118">
      <t>エン</t>
    </rPh>
    <rPh sb="118" eb="120">
      <t>ゼンゴ</t>
    </rPh>
    <rPh sb="125" eb="127">
      <t>ゲンザイ</t>
    </rPh>
    <rPh sb="133" eb="135">
      <t>エンダイ</t>
    </rPh>
    <rPh sb="136" eb="138">
      <t>ショウヒン</t>
    </rPh>
    <rPh sb="139" eb="140">
      <t>オオ</t>
    </rPh>
    <rPh sb="144" eb="146">
      <t>キギョウ</t>
    </rPh>
    <rPh sb="151" eb="152">
      <t>エン</t>
    </rPh>
    <rPh sb="155" eb="157">
      <t>カカク</t>
    </rPh>
    <rPh sb="158" eb="160">
      <t>テイコウ</t>
    </rPh>
    <rPh sb="161" eb="162">
      <t>スク</t>
    </rPh>
    <rPh sb="177" eb="178">
      <t>エン</t>
    </rPh>
    <rPh sb="181" eb="182">
      <t>ニチ</t>
    </rPh>
    <rPh sb="185" eb="186">
      <t>エン</t>
    </rPh>
    <rPh sb="190" eb="191">
      <t>ニチ</t>
    </rPh>
    <rPh sb="194" eb="195">
      <t>エン</t>
    </rPh>
    <rPh sb="201" eb="204">
      <t>シンリテキ</t>
    </rPh>
    <rPh sb="205" eb="207">
      <t>ブブン</t>
    </rPh>
    <rPh sb="208" eb="210">
      <t>コウリョ</t>
    </rPh>
    <phoneticPr fontId="3"/>
  </si>
  <si>
    <t>月末締め翌月末回収、現金入金</t>
    <rPh sb="0" eb="2">
      <t>ゲツマツ</t>
    </rPh>
    <rPh sb="2" eb="3">
      <t>シ</t>
    </rPh>
    <rPh sb="4" eb="7">
      <t>ヨクゲツマツ</t>
    </rPh>
    <rPh sb="7" eb="9">
      <t>カイシュウ</t>
    </rPh>
    <rPh sb="10" eb="12">
      <t>ゲンキン</t>
    </rPh>
    <rPh sb="12" eb="14">
      <t>ニュウキン</t>
    </rPh>
    <phoneticPr fontId="3"/>
  </si>
  <si>
    <t>A.M.10:00　～　P.M.19:00</t>
    <phoneticPr fontId="7"/>
  </si>
  <si>
    <t>月末締め翌月末支払、現金振込</t>
    <rPh sb="0" eb="2">
      <t>ゲツマツ</t>
    </rPh>
    <rPh sb="2" eb="3">
      <t>ジ</t>
    </rPh>
    <rPh sb="4" eb="7">
      <t>ヨクゲツマツ</t>
    </rPh>
    <rPh sb="7" eb="9">
      <t>シハラ</t>
    </rPh>
    <rPh sb="10" eb="12">
      <t>ゲンキン</t>
    </rPh>
    <rPh sb="12" eb="14">
      <t>フリコミ</t>
    </rPh>
    <phoneticPr fontId="7"/>
  </si>
  <si>
    <t>返品や過剰在庫
類似品の大手企業新規参入。現在では活きた酵素サプリメントは少ないが今後増えてくる、大手が参入してくることによって市場が荒れるというリスク</t>
    <rPh sb="0" eb="2">
      <t>ヘンピン</t>
    </rPh>
    <rPh sb="3" eb="5">
      <t>カジョウ</t>
    </rPh>
    <rPh sb="5" eb="7">
      <t>ザイコ</t>
    </rPh>
    <rPh sb="8" eb="10">
      <t>ルイジ</t>
    </rPh>
    <rPh sb="10" eb="11">
      <t>ヒン</t>
    </rPh>
    <rPh sb="12" eb="14">
      <t>オオテ</t>
    </rPh>
    <rPh sb="14" eb="16">
      <t>キギョウ</t>
    </rPh>
    <rPh sb="16" eb="18">
      <t>シンキ</t>
    </rPh>
    <rPh sb="18" eb="20">
      <t>サンニュウ</t>
    </rPh>
    <rPh sb="21" eb="23">
      <t>ゲンザイ</t>
    </rPh>
    <rPh sb="25" eb="26">
      <t>イ</t>
    </rPh>
    <rPh sb="28" eb="30">
      <t>コウソ</t>
    </rPh>
    <rPh sb="37" eb="38">
      <t>スク</t>
    </rPh>
    <rPh sb="41" eb="43">
      <t>コンゴ</t>
    </rPh>
    <rPh sb="43" eb="44">
      <t>フ</t>
    </rPh>
    <rPh sb="49" eb="51">
      <t>オオテ</t>
    </rPh>
    <rPh sb="52" eb="54">
      <t>サンニュウ</t>
    </rPh>
    <rPh sb="64" eb="66">
      <t>シジョウ</t>
    </rPh>
    <rPh sb="67" eb="68">
      <t>ア</t>
    </rPh>
    <phoneticPr fontId="3"/>
  </si>
  <si>
    <t>フラッシュサイトや海外（中国）など返品商品や期限逼迫品の販売先を見つける。市場が荒れる前にブランドを確立し大手企業商品に負けないブランドとして育成する。</t>
    <rPh sb="9" eb="11">
      <t>カイガイ</t>
    </rPh>
    <rPh sb="12" eb="14">
      <t>チュウゴク</t>
    </rPh>
    <rPh sb="17" eb="19">
      <t>ヘンピン</t>
    </rPh>
    <rPh sb="19" eb="21">
      <t>ショウヒン</t>
    </rPh>
    <rPh sb="22" eb="24">
      <t>キゲン</t>
    </rPh>
    <rPh sb="24" eb="26">
      <t>ヒッパク</t>
    </rPh>
    <rPh sb="26" eb="27">
      <t>ヒン</t>
    </rPh>
    <rPh sb="28" eb="31">
      <t>ハンバイサキ</t>
    </rPh>
    <rPh sb="32" eb="33">
      <t>ミ</t>
    </rPh>
    <rPh sb="37" eb="39">
      <t>シジョウ</t>
    </rPh>
    <rPh sb="40" eb="41">
      <t>ア</t>
    </rPh>
    <rPh sb="43" eb="44">
      <t>マエ</t>
    </rPh>
    <rPh sb="50" eb="52">
      <t>カクリツ</t>
    </rPh>
    <rPh sb="53" eb="55">
      <t>オオテ</t>
    </rPh>
    <rPh sb="55" eb="57">
      <t>キギョウ</t>
    </rPh>
    <rPh sb="57" eb="59">
      <t>ショウヒン</t>
    </rPh>
    <rPh sb="60" eb="61">
      <t>マ</t>
    </rPh>
    <rPh sb="71" eb="73">
      <t>イクセイ</t>
    </rPh>
    <phoneticPr fontId="3"/>
  </si>
  <si>
    <t>30～40代女性</t>
    <rPh sb="5" eb="6">
      <t>ダイ</t>
    </rPh>
    <rPh sb="6" eb="8">
      <t>ジョセイ</t>
    </rPh>
    <phoneticPr fontId="3"/>
  </si>
  <si>
    <t>20代～30代女性</t>
    <rPh sb="2" eb="3">
      <t>ダイ</t>
    </rPh>
    <rPh sb="6" eb="7">
      <t>ダイ</t>
    </rPh>
    <rPh sb="7" eb="9">
      <t>ジョセイ</t>
    </rPh>
    <phoneticPr fontId="3"/>
  </si>
  <si>
    <t>全国ドラッグストア、量販店</t>
    <rPh sb="0" eb="2">
      <t>ゼンコク</t>
    </rPh>
    <rPh sb="10" eb="13">
      <t>リョウハンテン</t>
    </rPh>
    <phoneticPr fontId="3"/>
  </si>
  <si>
    <t>全国ドラッグストア、量販店、中国</t>
    <rPh sb="0" eb="2">
      <t>ゼンコク</t>
    </rPh>
    <rPh sb="10" eb="13">
      <t>リョウハンテン</t>
    </rPh>
    <rPh sb="14" eb="16">
      <t>チュウゴク</t>
    </rPh>
    <phoneticPr fontId="3"/>
  </si>
  <si>
    <t>2780円</t>
    <rPh sb="4" eb="5">
      <t>エン</t>
    </rPh>
    <phoneticPr fontId="3"/>
  </si>
  <si>
    <t>3480円</t>
    <rPh sb="4" eb="5">
      <t>エン</t>
    </rPh>
    <phoneticPr fontId="3"/>
  </si>
  <si>
    <t>1980円</t>
    <rPh sb="4" eb="5">
      <t>エン</t>
    </rPh>
    <phoneticPr fontId="3"/>
  </si>
  <si>
    <t>活性型の酵素を高配合かつ価格の安いさ。実感値、リピート率の高さ。初めから販路を調整しながらコントロール可</t>
    <rPh sb="0" eb="3">
      <t>カッセイガタ</t>
    </rPh>
    <rPh sb="4" eb="6">
      <t>コウソ</t>
    </rPh>
    <rPh sb="7" eb="8">
      <t>コウ</t>
    </rPh>
    <rPh sb="8" eb="10">
      <t>ハイゴウ</t>
    </rPh>
    <rPh sb="12" eb="14">
      <t>カカク</t>
    </rPh>
    <rPh sb="15" eb="16">
      <t>ヤス</t>
    </rPh>
    <rPh sb="19" eb="21">
      <t>ジッカン</t>
    </rPh>
    <rPh sb="21" eb="22">
      <t>チ</t>
    </rPh>
    <rPh sb="27" eb="28">
      <t>リツ</t>
    </rPh>
    <rPh sb="29" eb="30">
      <t>タカ</t>
    </rPh>
    <rPh sb="32" eb="33">
      <t>ハジ</t>
    </rPh>
    <rPh sb="36" eb="38">
      <t>ハンロ</t>
    </rPh>
    <rPh sb="39" eb="41">
      <t>チョウセイ</t>
    </rPh>
    <rPh sb="51" eb="52">
      <t>カ</t>
    </rPh>
    <phoneticPr fontId="3"/>
  </si>
  <si>
    <t>インバウンドに乗ったことによる認知度の高さ。実感値、リピート率の高さ。販売価格、販路の乱れによる乱売</t>
    <rPh sb="7" eb="8">
      <t>ノ</t>
    </rPh>
    <rPh sb="15" eb="18">
      <t>ニンチド</t>
    </rPh>
    <rPh sb="19" eb="20">
      <t>タカ</t>
    </rPh>
    <rPh sb="22" eb="24">
      <t>ジッカン</t>
    </rPh>
    <rPh sb="24" eb="25">
      <t>チ</t>
    </rPh>
    <rPh sb="30" eb="31">
      <t>リツ</t>
    </rPh>
    <rPh sb="32" eb="33">
      <t>タカ</t>
    </rPh>
    <rPh sb="35" eb="37">
      <t>ハンバイ</t>
    </rPh>
    <rPh sb="37" eb="39">
      <t>カカク</t>
    </rPh>
    <rPh sb="40" eb="42">
      <t>ハンロ</t>
    </rPh>
    <rPh sb="43" eb="44">
      <t>ミダ</t>
    </rPh>
    <rPh sb="48" eb="50">
      <t>ランバイ</t>
    </rPh>
    <phoneticPr fontId="3"/>
  </si>
  <si>
    <t>インバウンドに乗ったことによる認知度の高さ。実感がないという風評被害。販売価格、販路の乱れによる乱売</t>
    <rPh sb="7" eb="8">
      <t>ノ</t>
    </rPh>
    <rPh sb="15" eb="18">
      <t>ニンチド</t>
    </rPh>
    <rPh sb="19" eb="20">
      <t>タカ</t>
    </rPh>
    <rPh sb="22" eb="24">
      <t>ジッカン</t>
    </rPh>
    <rPh sb="30" eb="32">
      <t>フウヒョウ</t>
    </rPh>
    <rPh sb="32" eb="34">
      <t>ヒガイ</t>
    </rPh>
    <rPh sb="35" eb="37">
      <t>ハンバイ</t>
    </rPh>
    <rPh sb="37" eb="39">
      <t>カカク</t>
    </rPh>
    <rPh sb="40" eb="42">
      <t>ハンロ</t>
    </rPh>
    <rPh sb="43" eb="44">
      <t>ミダ</t>
    </rPh>
    <rPh sb="48" eb="50">
      <t>ランバイ</t>
    </rPh>
    <phoneticPr fontId="3"/>
  </si>
  <si>
    <t>資本金200万円</t>
    <rPh sb="0" eb="3">
      <t>シホンキン</t>
    </rPh>
    <rPh sb="6" eb="8">
      <t>マンエン</t>
    </rPh>
    <phoneticPr fontId="3"/>
  </si>
  <si>
    <t>資本金1000万円</t>
    <rPh sb="0" eb="3">
      <t>シホンキン</t>
    </rPh>
    <rPh sb="7" eb="9">
      <t>マンエン</t>
    </rPh>
    <phoneticPr fontId="3"/>
  </si>
  <si>
    <t>資本金3000万円</t>
    <rPh sb="0" eb="3">
      <t>シホンキン</t>
    </rPh>
    <rPh sb="7" eb="9">
      <t>マンエン</t>
    </rPh>
    <phoneticPr fontId="3"/>
  </si>
  <si>
    <t>初年度1000万円　来季3000万目標</t>
    <rPh sb="0" eb="3">
      <t>ショネンド</t>
    </rPh>
    <rPh sb="7" eb="9">
      <t>マンエン</t>
    </rPh>
    <rPh sb="10" eb="12">
      <t>ライキ</t>
    </rPh>
    <rPh sb="16" eb="17">
      <t>マン</t>
    </rPh>
    <rPh sb="17" eb="19">
      <t>モクヒョウ</t>
    </rPh>
    <phoneticPr fontId="3"/>
  </si>
  <si>
    <t>20億円</t>
    <rPh sb="2" eb="4">
      <t>オクエン</t>
    </rPh>
    <phoneticPr fontId="3"/>
  </si>
  <si>
    <t>30億円</t>
    <rPh sb="2" eb="4">
      <t>オクエン</t>
    </rPh>
    <phoneticPr fontId="3"/>
  </si>
  <si>
    <t>インバウンドでの成功</t>
    <rPh sb="8" eb="10">
      <t>セイコウ</t>
    </rPh>
    <phoneticPr fontId="3"/>
  </si>
  <si>
    <t>インバウンドでの成功
新製品の成功</t>
    <rPh sb="8" eb="10">
      <t>セイコウ</t>
    </rPh>
    <rPh sb="11" eb="14">
      <t>シンセイヒン</t>
    </rPh>
    <rPh sb="15" eb="17">
      <t>セイコウ</t>
    </rPh>
    <phoneticPr fontId="3"/>
  </si>
  <si>
    <t>リピート率の良さは前職で手掛けた商品で実証されているため、1個目を手に取ってもらう施策の成功</t>
    <rPh sb="4" eb="5">
      <t>リツ</t>
    </rPh>
    <rPh sb="6" eb="7">
      <t>ヨ</t>
    </rPh>
    <rPh sb="9" eb="11">
      <t>ゼンショク</t>
    </rPh>
    <rPh sb="12" eb="14">
      <t>テガ</t>
    </rPh>
    <rPh sb="16" eb="18">
      <t>ショウヒン</t>
    </rPh>
    <rPh sb="19" eb="21">
      <t>ジッショウ</t>
    </rPh>
    <rPh sb="30" eb="31">
      <t>コ</t>
    </rPh>
    <rPh sb="31" eb="32">
      <t>メ</t>
    </rPh>
    <rPh sb="33" eb="34">
      <t>テ</t>
    </rPh>
    <rPh sb="35" eb="36">
      <t>ト</t>
    </rPh>
    <rPh sb="41" eb="43">
      <t>シサク</t>
    </rPh>
    <rPh sb="44" eb="46">
      <t>セイコウ</t>
    </rPh>
    <phoneticPr fontId="3"/>
  </si>
  <si>
    <t>2016年8月中旬より一人雇用
10:00～18:00
月給200000円</t>
    <rPh sb="4" eb="5">
      <t>ネン</t>
    </rPh>
    <rPh sb="6" eb="7">
      <t>ガツ</t>
    </rPh>
    <rPh sb="7" eb="9">
      <t>チュウジュン</t>
    </rPh>
    <rPh sb="11" eb="13">
      <t>ヒトリ</t>
    </rPh>
    <rPh sb="13" eb="15">
      <t>コヨウ</t>
    </rPh>
    <rPh sb="28" eb="30">
      <t>ゲッキュウ</t>
    </rPh>
    <rPh sb="36" eb="37">
      <t>エン</t>
    </rPh>
    <phoneticPr fontId="3"/>
  </si>
  <si>
    <t>前職企業の退職者</t>
    <rPh sb="0" eb="2">
      <t>ゼンショク</t>
    </rPh>
    <rPh sb="2" eb="4">
      <t>キギョウ</t>
    </rPh>
    <rPh sb="5" eb="8">
      <t>タイショクシャ</t>
    </rPh>
    <phoneticPr fontId="3"/>
  </si>
  <si>
    <t>4月</t>
  </si>
  <si>
    <t>5月</t>
  </si>
  <si>
    <t>テスト販売で作ったデータを元に全国展開</t>
    <rPh sb="3" eb="5">
      <t>ハンバイ</t>
    </rPh>
    <rPh sb="6" eb="7">
      <t>ツク</t>
    </rPh>
    <rPh sb="13" eb="14">
      <t>モト</t>
    </rPh>
    <rPh sb="15" eb="17">
      <t>ゼンコク</t>
    </rPh>
    <rPh sb="17" eb="19">
      <t>テンカイ</t>
    </rPh>
    <phoneticPr fontId="3"/>
  </si>
  <si>
    <t>従業員雇用</t>
    <rPh sb="0" eb="3">
      <t>ジュウギョウイン</t>
    </rPh>
    <rPh sb="3" eb="5">
      <t>コヨウ</t>
    </rPh>
    <phoneticPr fontId="3"/>
  </si>
  <si>
    <t>借入実行</t>
    <rPh sb="0" eb="2">
      <t>シャクニュウ</t>
    </rPh>
    <rPh sb="2" eb="4">
      <t>ジッコウ</t>
    </rPh>
    <phoneticPr fontId="3"/>
  </si>
  <si>
    <t>健康食品小売</t>
    <rPh sb="0" eb="2">
      <t>ケンコウ</t>
    </rPh>
    <rPh sb="2" eb="4">
      <t>ショクヒン</t>
    </rPh>
    <rPh sb="4" eb="6">
      <t>コウ</t>
    </rPh>
    <phoneticPr fontId="7"/>
  </si>
  <si>
    <t>競合A社</t>
    <rPh sb="0" eb="2">
      <t>キョウゴウ</t>
    </rPh>
    <rPh sb="3" eb="4">
      <t>シャ</t>
    </rPh>
    <phoneticPr fontId="7"/>
  </si>
  <si>
    <t>競合B社</t>
    <rPh sb="0" eb="2">
      <t>キョウゴウ</t>
    </rPh>
    <rPh sb="3" eb="4">
      <t>シャ</t>
    </rPh>
    <phoneticPr fontId="7"/>
  </si>
  <si>
    <t>株式会社エブリサプリ</t>
    <rPh sb="0" eb="4">
      <t>カブシキガイシャ</t>
    </rPh>
    <phoneticPr fontId="3"/>
  </si>
  <si>
    <t>株式会社エブリサプリ</t>
    <rPh sb="0" eb="4">
      <t>カブシキガイシャ</t>
    </rPh>
    <phoneticPr fontId="7"/>
  </si>
  <si>
    <t>山田幸次</t>
    <rPh sb="0" eb="2">
      <t>ヤマダ</t>
    </rPh>
    <rPh sb="2" eb="4">
      <t>コウジ</t>
    </rPh>
    <phoneticPr fontId="7"/>
  </si>
  <si>
    <t>東京都新宿区四谷</t>
    <phoneticPr fontId="7"/>
  </si>
  <si>
    <t>株式会社健康研究所に24歳で入社し10年サプリメントの製造、販売について学ぶ。入社後会社の顧問であった、世界的権威でもある斎藤一博士から最新の酵素栄養学について学ぶ。斎藤博士の後援会の企画をするなど、斎藤博士の提唱する「酵素の力で美しく健康な日本へ」という考えに感銘を受け、みんなが手に取れる本物の酵素サプリメントの企画をスタートさせる。
そのノウハウを生かし、2008年に企画した「いつでも酵素」シリーズは2014年度では90億円を超える大ヒット商品となる。2008年当時は社員も少なく社内で営業職は自分一人であった為、商品企画、販促企画、本部商談、本部勉強会、添付フォローの全てを一人で兼任。中国で爆買いしたい商品に選出される商品に成長。入社当時の社員数は4人であったが、2014年には社員がおよそ80名まで増員。その90億売り上げの90%を自身のサプリメント事業で作る。
世界的権威からご教授いただいた酵素栄養学は未だに日本の多くの酵素メーカーには広まっていない独自の理論でありながらアメリカの最先端の栄養学を元に構築された理論であるため、他社には無い独自の販売戦略の展開が可能。不可能とまで言われた酵素活性を保ったままの錠剤化を可能とする工場と提携し、尚且つ消費者が手の届きやすい価格で販売できるまでのコストダウンに成功。</t>
    <rPh sb="0" eb="4">
      <t>カブシキガイシャ</t>
    </rPh>
    <rPh sb="4" eb="6">
      <t>ケンコウ</t>
    </rPh>
    <rPh sb="6" eb="9">
      <t>ケンキュウジョ</t>
    </rPh>
    <rPh sb="12" eb="13">
      <t>サイ</t>
    </rPh>
    <rPh sb="14" eb="16">
      <t>ニュウシャ</t>
    </rPh>
    <rPh sb="19" eb="20">
      <t>ネン</t>
    </rPh>
    <rPh sb="27" eb="29">
      <t>セイゾウ</t>
    </rPh>
    <rPh sb="30" eb="32">
      <t>ハンバイ</t>
    </rPh>
    <rPh sb="36" eb="37">
      <t>マナ</t>
    </rPh>
    <rPh sb="39" eb="42">
      <t>ニュウシャゴ</t>
    </rPh>
    <rPh sb="42" eb="44">
      <t>カイシャ</t>
    </rPh>
    <rPh sb="45" eb="47">
      <t>コモン</t>
    </rPh>
    <rPh sb="52" eb="55">
      <t>セカイテキ</t>
    </rPh>
    <rPh sb="55" eb="57">
      <t>ケンイ</t>
    </rPh>
    <rPh sb="61" eb="63">
      <t>サイトウ</t>
    </rPh>
    <rPh sb="63" eb="64">
      <t>ハジメ</t>
    </rPh>
    <rPh sb="64" eb="66">
      <t>ハカセ</t>
    </rPh>
    <rPh sb="68" eb="70">
      <t>サイシン</t>
    </rPh>
    <rPh sb="71" eb="73">
      <t>コウソ</t>
    </rPh>
    <rPh sb="73" eb="75">
      <t>エイヨウ</t>
    </rPh>
    <rPh sb="75" eb="76">
      <t>ガク</t>
    </rPh>
    <rPh sb="80" eb="81">
      <t>マナ</t>
    </rPh>
    <rPh sb="85" eb="87">
      <t>ハカセ</t>
    </rPh>
    <rPh sb="88" eb="91">
      <t>コウエンカイ</t>
    </rPh>
    <rPh sb="92" eb="94">
      <t>キカク</t>
    </rPh>
    <rPh sb="102" eb="104">
      <t>ハカセ</t>
    </rPh>
    <rPh sb="105" eb="107">
      <t>テイショウ</t>
    </rPh>
    <rPh sb="110" eb="112">
      <t>コウソ</t>
    </rPh>
    <rPh sb="113" eb="114">
      <t>チカラ</t>
    </rPh>
    <rPh sb="115" eb="116">
      <t>ウツク</t>
    </rPh>
    <rPh sb="118" eb="120">
      <t>ケンコウ</t>
    </rPh>
    <rPh sb="121" eb="123">
      <t>ニホン</t>
    </rPh>
    <rPh sb="128" eb="129">
      <t>カンガ</t>
    </rPh>
    <rPh sb="131" eb="133">
      <t>カンメイ</t>
    </rPh>
    <rPh sb="134" eb="135">
      <t>ウ</t>
    </rPh>
    <rPh sb="141" eb="142">
      <t>テ</t>
    </rPh>
    <rPh sb="143" eb="144">
      <t>ト</t>
    </rPh>
    <rPh sb="146" eb="148">
      <t>ホンモノ</t>
    </rPh>
    <rPh sb="149" eb="151">
      <t>コウソ</t>
    </rPh>
    <rPh sb="158" eb="160">
      <t>キカク</t>
    </rPh>
    <rPh sb="177" eb="178">
      <t>イ</t>
    </rPh>
    <rPh sb="185" eb="186">
      <t>ネン</t>
    </rPh>
    <rPh sb="187" eb="189">
      <t>キカク</t>
    </rPh>
    <rPh sb="196" eb="198">
      <t>コウソ</t>
    </rPh>
    <rPh sb="208" eb="210">
      <t>ネンド</t>
    </rPh>
    <rPh sb="214" eb="215">
      <t>オク</t>
    </rPh>
    <rPh sb="215" eb="216">
      <t>エン</t>
    </rPh>
    <rPh sb="217" eb="218">
      <t>コ</t>
    </rPh>
    <rPh sb="220" eb="221">
      <t>ダイ</t>
    </rPh>
    <rPh sb="224" eb="226">
      <t>ショウヒン</t>
    </rPh>
    <rPh sb="234" eb="235">
      <t>ネン</t>
    </rPh>
    <rPh sb="235" eb="237">
      <t>トウジ</t>
    </rPh>
    <rPh sb="238" eb="240">
      <t>シャイン</t>
    </rPh>
    <rPh sb="241" eb="242">
      <t>スク</t>
    </rPh>
    <rPh sb="244" eb="246">
      <t>シャナイ</t>
    </rPh>
    <rPh sb="247" eb="249">
      <t>エイギョウ</t>
    </rPh>
    <rPh sb="249" eb="250">
      <t>ショク</t>
    </rPh>
    <rPh sb="251" eb="253">
      <t>ジブン</t>
    </rPh>
    <rPh sb="253" eb="255">
      <t>ヒトリ</t>
    </rPh>
    <rPh sb="259" eb="260">
      <t>タメ</t>
    </rPh>
    <rPh sb="261" eb="263">
      <t>ショウヒン</t>
    </rPh>
    <rPh sb="263" eb="265">
      <t>キカク</t>
    </rPh>
    <rPh sb="266" eb="268">
      <t>ハンソク</t>
    </rPh>
    <rPh sb="268" eb="270">
      <t>キカク</t>
    </rPh>
    <rPh sb="271" eb="273">
      <t>ホンブ</t>
    </rPh>
    <rPh sb="273" eb="275">
      <t>ショウダン</t>
    </rPh>
    <rPh sb="276" eb="278">
      <t>ホンブ</t>
    </rPh>
    <rPh sb="278" eb="281">
      <t>ベンキョウカイ</t>
    </rPh>
    <rPh sb="282" eb="284">
      <t>テンプ</t>
    </rPh>
    <rPh sb="289" eb="290">
      <t>スベ</t>
    </rPh>
    <rPh sb="292" eb="294">
      <t>ヒトリ</t>
    </rPh>
    <rPh sb="295" eb="297">
      <t>ケンニン</t>
    </rPh>
    <rPh sb="298" eb="300">
      <t>チュウゴク</t>
    </rPh>
    <rPh sb="301" eb="303">
      <t>バクガ</t>
    </rPh>
    <rPh sb="307" eb="309">
      <t>ショウヒン</t>
    </rPh>
    <rPh sb="310" eb="312">
      <t>センシュツ</t>
    </rPh>
    <rPh sb="315" eb="317">
      <t>ショウヒン</t>
    </rPh>
    <rPh sb="318" eb="320">
      <t>セイチョウ</t>
    </rPh>
    <rPh sb="321" eb="323">
      <t>ニュウシャ</t>
    </rPh>
    <rPh sb="323" eb="325">
      <t>トウジ</t>
    </rPh>
    <rPh sb="326" eb="329">
      <t>シャインスウ</t>
    </rPh>
    <rPh sb="331" eb="332">
      <t>ニン</t>
    </rPh>
    <rPh sb="342" eb="343">
      <t>ネン</t>
    </rPh>
    <rPh sb="345" eb="347">
      <t>シャイン</t>
    </rPh>
    <rPh sb="353" eb="354">
      <t>メイ</t>
    </rPh>
    <rPh sb="356" eb="358">
      <t>ゾウイン</t>
    </rPh>
    <rPh sb="363" eb="364">
      <t>オク</t>
    </rPh>
    <rPh sb="364" eb="365">
      <t>ウ</t>
    </rPh>
    <rPh sb="366" eb="367">
      <t>ア</t>
    </rPh>
    <rPh sb="373" eb="375">
      <t>ジシン</t>
    </rPh>
    <rPh sb="382" eb="384">
      <t>ジギョウ</t>
    </rPh>
    <rPh sb="385" eb="386">
      <t>ツク</t>
    </rPh>
    <rPh sb="389" eb="392">
      <t>セカイテキ</t>
    </rPh>
    <rPh sb="392" eb="394">
      <t>ケンイ</t>
    </rPh>
    <rPh sb="397" eb="399">
      <t>キョウジュ</t>
    </rPh>
    <rPh sb="404" eb="406">
      <t>コウソ</t>
    </rPh>
    <rPh sb="406" eb="408">
      <t>エイヨウ</t>
    </rPh>
    <rPh sb="408" eb="409">
      <t>ガク</t>
    </rPh>
    <rPh sb="410" eb="411">
      <t>イマ</t>
    </rPh>
    <rPh sb="413" eb="415">
      <t>ニホン</t>
    </rPh>
    <rPh sb="416" eb="417">
      <t>オオ</t>
    </rPh>
    <rPh sb="419" eb="421">
      <t>コウソ</t>
    </rPh>
    <rPh sb="427" eb="428">
      <t>ヒロ</t>
    </rPh>
    <rPh sb="434" eb="436">
      <t>ドクジ</t>
    </rPh>
    <rPh sb="437" eb="439">
      <t>リロン</t>
    </rPh>
    <rPh sb="450" eb="453">
      <t>サイセンタン</t>
    </rPh>
    <rPh sb="454" eb="456">
      <t>エイヨウ</t>
    </rPh>
    <rPh sb="456" eb="457">
      <t>ガク</t>
    </rPh>
    <rPh sb="458" eb="459">
      <t>モト</t>
    </rPh>
    <rPh sb="460" eb="462">
      <t>コウチク</t>
    </rPh>
    <rPh sb="465" eb="467">
      <t>リロン</t>
    </rPh>
    <rPh sb="473" eb="475">
      <t>タシャ</t>
    </rPh>
    <rPh sb="477" eb="478">
      <t>ナ</t>
    </rPh>
    <rPh sb="479" eb="481">
      <t>ドクジ</t>
    </rPh>
    <rPh sb="482" eb="484">
      <t>ハンバイ</t>
    </rPh>
    <rPh sb="484" eb="486">
      <t>センリャク</t>
    </rPh>
    <rPh sb="487" eb="489">
      <t>テンカイ</t>
    </rPh>
    <rPh sb="490" eb="492">
      <t>カノウ</t>
    </rPh>
    <rPh sb="493" eb="496">
      <t>フカノウ</t>
    </rPh>
    <rPh sb="499" eb="500">
      <t>イ</t>
    </rPh>
    <rPh sb="503" eb="505">
      <t>コウソ</t>
    </rPh>
    <rPh sb="505" eb="507">
      <t>カッセイ</t>
    </rPh>
    <rPh sb="508" eb="509">
      <t>タモ</t>
    </rPh>
    <rPh sb="514" eb="516">
      <t>ジョウザイ</t>
    </rPh>
    <rPh sb="516" eb="517">
      <t>カ</t>
    </rPh>
    <rPh sb="518" eb="520">
      <t>カノウ</t>
    </rPh>
    <rPh sb="523" eb="525">
      <t>コウジョウ</t>
    </rPh>
    <rPh sb="526" eb="528">
      <t>テイケイ</t>
    </rPh>
    <rPh sb="530" eb="532">
      <t>ナオカ</t>
    </rPh>
    <rPh sb="533" eb="536">
      <t>ショウヒシャ</t>
    </rPh>
    <rPh sb="537" eb="538">
      <t>テ</t>
    </rPh>
    <rPh sb="539" eb="540">
      <t>トド</t>
    </rPh>
    <rPh sb="544" eb="546">
      <t>カカク</t>
    </rPh>
    <rPh sb="547" eb="549">
      <t>ハンバイ</t>
    </rPh>
    <rPh sb="562" eb="564">
      <t>セイコウ</t>
    </rPh>
    <phoneticPr fontId="3"/>
  </si>
  <si>
    <t>「美しく健康な日本へ」を実現するため、みんなが手に取れる価格で本物の酵素を。というコンセプトで企画をする中で、入社時は3人だった社員も2014年では80人規模へ成長し、利益の追求を求めなければならなくなっていた。企業としては当然ではあるが、自分の信念とは違和感を感じ、現在までの技術、ノウハウ、人脈を活かし再度「みんなが手に取れる価格で本物の酵素を届ける」をスタートさせるために起業。</t>
    <rPh sb="1" eb="2">
      <t>ウツク</t>
    </rPh>
    <rPh sb="4" eb="6">
      <t>ケンコウ</t>
    </rPh>
    <rPh sb="7" eb="9">
      <t>ニホン</t>
    </rPh>
    <rPh sb="12" eb="14">
      <t>ジツゲン</t>
    </rPh>
    <rPh sb="23" eb="24">
      <t>テ</t>
    </rPh>
    <rPh sb="25" eb="26">
      <t>ト</t>
    </rPh>
    <rPh sb="28" eb="30">
      <t>カカク</t>
    </rPh>
    <rPh sb="31" eb="33">
      <t>ホンモノ</t>
    </rPh>
    <rPh sb="34" eb="36">
      <t>コウソ</t>
    </rPh>
    <rPh sb="47" eb="49">
      <t>キカク</t>
    </rPh>
    <rPh sb="52" eb="53">
      <t>ナカ</t>
    </rPh>
    <rPh sb="55" eb="57">
      <t>ニュウシャ</t>
    </rPh>
    <rPh sb="57" eb="58">
      <t>ジ</t>
    </rPh>
    <rPh sb="60" eb="61">
      <t>ニン</t>
    </rPh>
    <rPh sb="64" eb="66">
      <t>シャイン</t>
    </rPh>
    <rPh sb="71" eb="72">
      <t>ネン</t>
    </rPh>
    <rPh sb="76" eb="77">
      <t>ニン</t>
    </rPh>
    <rPh sb="77" eb="79">
      <t>キボ</t>
    </rPh>
    <rPh sb="80" eb="82">
      <t>セイチョウ</t>
    </rPh>
    <rPh sb="84" eb="86">
      <t>リエキ</t>
    </rPh>
    <rPh sb="87" eb="89">
      <t>ツイキュウ</t>
    </rPh>
    <rPh sb="90" eb="91">
      <t>モト</t>
    </rPh>
    <rPh sb="106" eb="108">
      <t>キギョウ</t>
    </rPh>
    <rPh sb="112" eb="114">
      <t>トウゼン</t>
    </rPh>
    <rPh sb="120" eb="122">
      <t>ジブン</t>
    </rPh>
    <rPh sb="123" eb="125">
      <t>シンネン</t>
    </rPh>
    <rPh sb="127" eb="130">
      <t>イワカン</t>
    </rPh>
    <rPh sb="131" eb="132">
      <t>カン</t>
    </rPh>
    <rPh sb="134" eb="136">
      <t>ゲンザイ</t>
    </rPh>
    <rPh sb="139" eb="141">
      <t>ギジュツ</t>
    </rPh>
    <rPh sb="147" eb="149">
      <t>ジンミャク</t>
    </rPh>
    <rPh sb="150" eb="151">
      <t>イ</t>
    </rPh>
    <rPh sb="153" eb="155">
      <t>サイド</t>
    </rPh>
    <rPh sb="160" eb="161">
      <t>テ</t>
    </rPh>
    <rPh sb="162" eb="163">
      <t>ト</t>
    </rPh>
    <rPh sb="165" eb="167">
      <t>カカク</t>
    </rPh>
    <rPh sb="168" eb="170">
      <t>ホンモノ</t>
    </rPh>
    <rPh sb="171" eb="173">
      <t>コウソ</t>
    </rPh>
    <rPh sb="174" eb="175">
      <t>トド</t>
    </rPh>
    <rPh sb="189" eb="191">
      <t>キギョウ</t>
    </rPh>
    <phoneticPr fontId="3"/>
  </si>
  <si>
    <t>【ペット用酵素のOEM】
人間同様、動物にも酵素が必要になる。がんで倒れる野生のライオンは少ないが、ペットとして飼育されている犬が癌になるのはなぜか？野生のライオンは狩りをしたとき、草食動物の腸を真っ先に食べるという。それは肉食動物が控訴を体内で作り出すことが出来ないため、草食動物が草を食べ町内で半消化の食べ物に含まれる酵素を摂取するため。ペットは野生から家に入り、安全、愛情、栄養バランスは手に入れたが酵素を置いてきてしまった。獣医師協会会長監修のもとペット用酵素を作り、獣医師、ペットショップなどで販売する。</t>
    <phoneticPr fontId="3"/>
  </si>
  <si>
    <t>国内受託工場にて製造
株式会社第七興産　株式会社第九商会</t>
    <rPh sb="0" eb="2">
      <t>コクナイ</t>
    </rPh>
    <rPh sb="2" eb="4">
      <t>ジュタク</t>
    </rPh>
    <rPh sb="4" eb="6">
      <t>コウジョウ</t>
    </rPh>
    <rPh sb="8" eb="10">
      <t>セイゾウ</t>
    </rPh>
    <rPh sb="11" eb="15">
      <t>カブシキガイシャ</t>
    </rPh>
    <rPh sb="15" eb="16">
      <t>ダイ</t>
    </rPh>
    <rPh sb="16" eb="17">
      <t>ナナ</t>
    </rPh>
    <rPh sb="17" eb="19">
      <t>コウサン</t>
    </rPh>
    <rPh sb="20" eb="24">
      <t>カブシキガイシャ</t>
    </rPh>
    <rPh sb="24" eb="25">
      <t>ダイ</t>
    </rPh>
    <rPh sb="25" eb="26">
      <t>キュウ</t>
    </rPh>
    <rPh sb="26" eb="28">
      <t>ショウカイ</t>
    </rPh>
    <phoneticPr fontId="3"/>
  </si>
  <si>
    <t>活性酵素</t>
    <phoneticPr fontId="3"/>
  </si>
  <si>
    <t>店頭販売、デジタルポップ展開</t>
    <phoneticPr fontId="3"/>
  </si>
  <si>
    <t>ドラッグストア、量販店</t>
    <phoneticPr fontId="3"/>
  </si>
  <si>
    <t>現在は特になし</t>
    <phoneticPr fontId="3"/>
  </si>
  <si>
    <t>ドラッグストア、量販店</t>
    <phoneticPr fontId="3"/>
  </si>
  <si>
    <t>いつでも酵素</t>
    <phoneticPr fontId="3"/>
  </si>
  <si>
    <t>特になし</t>
    <phoneticPr fontId="3"/>
  </si>
  <si>
    <t>毎日酵素</t>
    <phoneticPr fontId="3"/>
  </si>
  <si>
    <t>H26年</t>
    <rPh sb="3" eb="4">
      <t>ネン</t>
    </rPh>
    <phoneticPr fontId="7"/>
  </si>
  <si>
    <t>H27年</t>
    <phoneticPr fontId="3"/>
  </si>
  <si>
    <t>天上薬局（75店舗）での商談</t>
    <rPh sb="0" eb="2">
      <t>テンジョウ</t>
    </rPh>
    <rPh sb="2" eb="4">
      <t>ヤッキョク</t>
    </rPh>
    <rPh sb="7" eb="9">
      <t>テンポ</t>
    </rPh>
    <rPh sb="12" eb="14">
      <t>ショウダン</t>
    </rPh>
    <phoneticPr fontId="3"/>
  </si>
  <si>
    <t>第四興業広告社の子会社と提携しドラッグストア20企業が合同でポイントカードの情報をデータ化しているサービスを活用し、マーケティング戦略を実施。ドラッグストアでの性年代別でのリピート率や頻度、どのようなポップ、キャッチで販売が多くなるかの添付調査、棚のどの位置、どのような製品の隣に置いた時に最大の売上になるか、最も購買される時間帯などを調査し、売り方をパッケージ化する。その売り方のパッケージ事提案し安定的に販売することが出来る商品に成長させる。
しかし、それは店舗に商品が並んでこそデータ化することが可能な施策だが、100億規模の問屋（ドラッグデイリー、ウェルビードラッグ）と共に2016年9月からドラッグストアの秋、冬棚割り商談を開始予定。</t>
    <rPh sb="0" eb="1">
      <t>ダイ</t>
    </rPh>
    <rPh sb="1" eb="2">
      <t>ヨン</t>
    </rPh>
    <rPh sb="2" eb="4">
      <t>コウギョウ</t>
    </rPh>
    <rPh sb="4" eb="7">
      <t>コウコクシャ</t>
    </rPh>
    <rPh sb="8" eb="11">
      <t>コガイシャ</t>
    </rPh>
    <rPh sb="12" eb="14">
      <t>テイケイ</t>
    </rPh>
    <rPh sb="24" eb="26">
      <t>キギョウ</t>
    </rPh>
    <rPh sb="27" eb="29">
      <t>ゴウドウ</t>
    </rPh>
    <rPh sb="38" eb="40">
      <t>ジョウホウ</t>
    </rPh>
    <rPh sb="44" eb="45">
      <t>カ</t>
    </rPh>
    <rPh sb="54" eb="56">
      <t>カツヨウ</t>
    </rPh>
    <rPh sb="65" eb="67">
      <t>センリャク</t>
    </rPh>
    <rPh sb="68" eb="70">
      <t>ジッシ</t>
    </rPh>
    <rPh sb="80" eb="81">
      <t>セイ</t>
    </rPh>
    <rPh sb="81" eb="84">
      <t>ネンダイベツ</t>
    </rPh>
    <rPh sb="90" eb="91">
      <t>リツ</t>
    </rPh>
    <rPh sb="92" eb="94">
      <t>ヒンド</t>
    </rPh>
    <rPh sb="109" eb="111">
      <t>ハンバイ</t>
    </rPh>
    <rPh sb="112" eb="113">
      <t>オオ</t>
    </rPh>
    <rPh sb="118" eb="120">
      <t>テンプ</t>
    </rPh>
    <rPh sb="120" eb="122">
      <t>チョウサ</t>
    </rPh>
    <rPh sb="123" eb="124">
      <t>タナ</t>
    </rPh>
    <rPh sb="127" eb="129">
      <t>イチ</t>
    </rPh>
    <rPh sb="135" eb="137">
      <t>セイヒン</t>
    </rPh>
    <rPh sb="138" eb="139">
      <t>トナリ</t>
    </rPh>
    <rPh sb="140" eb="141">
      <t>オ</t>
    </rPh>
    <rPh sb="143" eb="144">
      <t>トキ</t>
    </rPh>
    <rPh sb="145" eb="147">
      <t>サイダイ</t>
    </rPh>
    <rPh sb="148" eb="150">
      <t>ウリアゲ</t>
    </rPh>
    <rPh sb="155" eb="156">
      <t>モット</t>
    </rPh>
    <rPh sb="157" eb="159">
      <t>コウバイ</t>
    </rPh>
    <rPh sb="162" eb="165">
      <t>ジカンタイ</t>
    </rPh>
    <rPh sb="168" eb="170">
      <t>チョウサ</t>
    </rPh>
    <rPh sb="172" eb="173">
      <t>ウ</t>
    </rPh>
    <rPh sb="174" eb="175">
      <t>カタ</t>
    </rPh>
    <rPh sb="181" eb="182">
      <t>カ</t>
    </rPh>
    <rPh sb="187" eb="188">
      <t>ウ</t>
    </rPh>
    <rPh sb="189" eb="190">
      <t>カタ</t>
    </rPh>
    <rPh sb="196" eb="197">
      <t>ゴト</t>
    </rPh>
    <rPh sb="197" eb="199">
      <t>テイアン</t>
    </rPh>
    <rPh sb="200" eb="203">
      <t>アンテイテキ</t>
    </rPh>
    <rPh sb="204" eb="206">
      <t>ハンバイ</t>
    </rPh>
    <rPh sb="211" eb="213">
      <t>デキ</t>
    </rPh>
    <rPh sb="214" eb="216">
      <t>ショウヒン</t>
    </rPh>
    <rPh sb="217" eb="219">
      <t>セイチョウ</t>
    </rPh>
    <rPh sb="231" eb="233">
      <t>テンポ</t>
    </rPh>
    <rPh sb="234" eb="236">
      <t>ショウヒン</t>
    </rPh>
    <rPh sb="237" eb="238">
      <t>ナラ</t>
    </rPh>
    <rPh sb="245" eb="246">
      <t>カ</t>
    </rPh>
    <rPh sb="251" eb="253">
      <t>カノウ</t>
    </rPh>
    <rPh sb="254" eb="256">
      <t>シサク</t>
    </rPh>
    <rPh sb="262" eb="263">
      <t>オク</t>
    </rPh>
    <rPh sb="263" eb="265">
      <t>キボ</t>
    </rPh>
    <rPh sb="266" eb="268">
      <t>トンヤ</t>
    </rPh>
    <rPh sb="289" eb="290">
      <t>トモ</t>
    </rPh>
    <rPh sb="295" eb="296">
      <t>ネン</t>
    </rPh>
    <rPh sb="297" eb="298">
      <t>ガツ</t>
    </rPh>
    <rPh sb="308" eb="309">
      <t>アキ</t>
    </rPh>
    <rPh sb="310" eb="311">
      <t>フユ</t>
    </rPh>
    <rPh sb="311" eb="313">
      <t>タナワ</t>
    </rPh>
    <rPh sb="314" eb="316">
      <t>ショウダン</t>
    </rPh>
    <rPh sb="317" eb="319">
      <t>カイシ</t>
    </rPh>
    <rPh sb="319" eb="321">
      <t>ヨテイ</t>
    </rPh>
    <phoneticPr fontId="3"/>
  </si>
  <si>
    <t>2月</t>
    <rPh sb="1" eb="2">
      <t>ガツ</t>
    </rPh>
    <phoneticPr fontId="7"/>
  </si>
  <si>
    <t>3月</t>
    <rPh sb="1" eb="2">
      <t>ガツ</t>
    </rPh>
    <phoneticPr fontId="7"/>
  </si>
  <si>
    <t>7月</t>
  </si>
  <si>
    <t>8月</t>
  </si>
  <si>
    <t>9月</t>
  </si>
  <si>
    <t>1月</t>
    <rPh sb="1" eb="2">
      <t>ガツ</t>
    </rPh>
    <phoneticPr fontId="7"/>
  </si>
  <si>
    <t>西武信用金庫</t>
    <rPh sb="0" eb="2">
      <t>セイブ</t>
    </rPh>
    <rPh sb="2" eb="4">
      <t>シンヨウ</t>
    </rPh>
    <rPh sb="4" eb="6">
      <t>キンコ</t>
    </rPh>
    <phoneticPr fontId="3"/>
  </si>
  <si>
    <t>山田幸次</t>
    <phoneticPr fontId="3"/>
  </si>
  <si>
    <t>(株)第六興業社　高橋社長、(株)第十興業社　田中社長</t>
    <rPh sb="0" eb="3">
      <t>カブ</t>
    </rPh>
    <rPh sb="3" eb="4">
      <t>ダイ</t>
    </rPh>
    <rPh sb="4" eb="5">
      <t>ロク</t>
    </rPh>
    <rPh sb="5" eb="7">
      <t>コウギョウ</t>
    </rPh>
    <rPh sb="7" eb="8">
      <t>シャ</t>
    </rPh>
    <rPh sb="9" eb="11">
      <t>タカハシ</t>
    </rPh>
    <rPh sb="11" eb="13">
      <t>シャチョウ</t>
    </rPh>
    <rPh sb="14" eb="17">
      <t>カブ</t>
    </rPh>
    <rPh sb="17" eb="18">
      <t>ダイ</t>
    </rPh>
    <rPh sb="18" eb="19">
      <t>ジュウ</t>
    </rPh>
    <rPh sb="19" eb="21">
      <t>コウギョウ</t>
    </rPh>
    <rPh sb="21" eb="22">
      <t>シャ</t>
    </rPh>
    <rPh sb="23" eb="25">
      <t>タナカ</t>
    </rPh>
    <rPh sb="25" eb="27">
      <t>シャチョウ</t>
    </rPh>
    <phoneticPr fontId="3"/>
  </si>
  <si>
    <t>(株)第四興業社　伊藤社長、(株)第七興業社　渡辺社長</t>
    <rPh sb="0" eb="3">
      <t>カブ</t>
    </rPh>
    <rPh sb="3" eb="4">
      <t>ダイ</t>
    </rPh>
    <rPh sb="4" eb="5">
      <t>ヨン</t>
    </rPh>
    <rPh sb="5" eb="7">
      <t>コウギョウ</t>
    </rPh>
    <rPh sb="7" eb="8">
      <t>シャ</t>
    </rPh>
    <rPh sb="9" eb="11">
      <t>イトウ</t>
    </rPh>
    <rPh sb="11" eb="13">
      <t>シャチョウ</t>
    </rPh>
    <rPh sb="14" eb="17">
      <t>カブ</t>
    </rPh>
    <rPh sb="17" eb="18">
      <t>ダイ</t>
    </rPh>
    <rPh sb="18" eb="19">
      <t>ナナ</t>
    </rPh>
    <rPh sb="19" eb="21">
      <t>コウギョウ</t>
    </rPh>
    <rPh sb="21" eb="22">
      <t>シャ</t>
    </rPh>
    <rPh sb="23" eb="25">
      <t>ワタナベ</t>
    </rPh>
    <rPh sb="25" eb="27">
      <t>シャチョウ</t>
    </rPh>
    <phoneticPr fontId="3"/>
  </si>
  <si>
    <t xml:space="preserve">山田一郎 税理士 </t>
    <phoneticPr fontId="3"/>
  </si>
  <si>
    <t>斎藤一郎 社労士</t>
    <rPh sb="0" eb="2">
      <t>サイトウ</t>
    </rPh>
    <rPh sb="2" eb="4">
      <t>イチロウ</t>
    </rPh>
    <rPh sb="5" eb="8">
      <t>シャロウシ</t>
    </rPh>
    <phoneticPr fontId="3"/>
  </si>
  <si>
    <t>名実コンサル社　木村三郎氏、林二郎氏</t>
    <rPh sb="6" eb="7">
      <t>シャ</t>
    </rPh>
    <rPh sb="8" eb="10">
      <t>キムラ</t>
    </rPh>
    <rPh sb="10" eb="12">
      <t>サブロウ</t>
    </rPh>
    <rPh sb="12" eb="13">
      <t>シ</t>
    </rPh>
    <rPh sb="14" eb="15">
      <t>ハヤシ</t>
    </rPh>
    <rPh sb="15" eb="17">
      <t>ジロウ</t>
    </rPh>
    <phoneticPr fontId="3"/>
  </si>
  <si>
    <t>株式会社サプリ研究　林隆一氏</t>
    <rPh sb="0" eb="4">
      <t>カブシキガイシャ</t>
    </rPh>
    <rPh sb="7" eb="9">
      <t>ケンキュウ</t>
    </rPh>
    <rPh sb="10" eb="11">
      <t>ハヤシ</t>
    </rPh>
    <rPh sb="11" eb="13">
      <t>リュウイチ</t>
    </rPh>
    <phoneticPr fontId="3"/>
  </si>
  <si>
    <t>※文中の人名・社名・団体名・ブランド名・地名等の固有名詞や数値は実際の表記ではありません</t>
    <rPh sb="18" eb="19">
      <t>メイ</t>
    </rPh>
    <rPh sb="22" eb="23">
      <t>ナド</t>
    </rPh>
    <rPh sb="24" eb="26">
      <t>コユウ</t>
    </rPh>
    <rPh sb="26" eb="28">
      <t>メイシ</t>
    </rPh>
    <phoneticPr fontId="3"/>
  </si>
  <si>
    <t>「日本を良くする」
突拍子もない理念ではあるが、前述した斎藤一博士は本気で信じていました。美しく健康な人が増えれば、医療費削減はもちろん労働力の確保、消費など様々な部分がプラスになると信じているからです。しかし、医学がこれだけ進歩しても病衣期は一向に減少しません。それどころか、増加の一途を辿っています。そこで斎藤博士は50年の歳月を費やし日米通算30万人以上の胃腸の中を見て15万人以上の食生活、生活習慣のアンケートを実施する中で、人間の健康には酵素が不可欠であると結論付けました。その内容には子供の発育にも影響を及ぼす、ということも含まれていました。切れやすい子供は総じて酵素不足である。現代の食事では酵素が取り辛いのです。酵素は熱に弱いため、調理、加工した段階で破壊されてしまうからです。少子高齢化社会において、子供のころから酵素を摂取することの大切さを啓蒙していくことが重要と考えます。
しかし、どのようにして酵素を皆様に届けるか？長年に渡り試行錯誤しました。まずはターゲット層を決めなければなりません。健康＝高齢者と考えました。しかしこの考え方は失敗でした。高齢者は薬信者でありサプリメントと言う文化を受け言うれてくれなかったからです。そこでターゲットを40代〜50代に下げました。しかも女性です。その年代の女性は子供が居て、お年寄りの世話をしていました。自分が実感すると子供、お年寄りにすすめるのです。店頭では子供は飲んでいいの？と言う質問を相当数いただきました。そして40代〜50代で実感した酵素は自分が高齢者となった時にも継続する。さらに子供の頃に親から勧められ酵素を飲んでいた子供は当然の物として受け入れ自分の子供にすすめるはずです。
この長期的な戦略を実現し、健康で美しい人が増える事によって日本は良い国になると信じています。
40代女性に受け入れられる商品にする為にはダイエットか美容だと思います。ダイエット目的で飲み始めたサプリメントが実はダイエットだけでは無く健康によかったと気付けるように、斎藤博士の提唱する酵素栄養学と共に啓蒙していく事が私の責任だと思っています。</t>
    <rPh sb="1" eb="3">
      <t>ニホン</t>
    </rPh>
    <rPh sb="4" eb="5">
      <t>ヨ</t>
    </rPh>
    <rPh sb="10" eb="13">
      <t>トッピョウシ</t>
    </rPh>
    <rPh sb="16" eb="18">
      <t>リネン</t>
    </rPh>
    <rPh sb="24" eb="26">
      <t>ゼンジュツ</t>
    </rPh>
    <phoneticPr fontId="3"/>
  </si>
  <si>
    <t>主成分の高配合かつ低価格と言うお客様の手に届きやすい商品。
活きた酵素による体感値の高さ。</t>
    <rPh sb="0" eb="3">
      <t>シュセイブン</t>
    </rPh>
    <rPh sb="4" eb="5">
      <t>コウ</t>
    </rPh>
    <rPh sb="5" eb="7">
      <t>ハイゴウ</t>
    </rPh>
    <rPh sb="9" eb="12">
      <t>テイカカク</t>
    </rPh>
    <rPh sb="13" eb="14">
      <t>イ</t>
    </rPh>
    <rPh sb="16" eb="18">
      <t>キャクサマ</t>
    </rPh>
    <rPh sb="19" eb="20">
      <t>テ</t>
    </rPh>
    <rPh sb="21" eb="22">
      <t>トド</t>
    </rPh>
    <rPh sb="26" eb="28">
      <t>ショウヒン</t>
    </rPh>
    <rPh sb="30" eb="31">
      <t>イ</t>
    </rPh>
    <rPh sb="33" eb="35">
      <t>コウソ</t>
    </rPh>
    <rPh sb="38" eb="40">
      <t>タイカン</t>
    </rPh>
    <rPh sb="40" eb="41">
      <t>チ</t>
    </rPh>
    <rPh sb="42" eb="43">
      <t>タカ</t>
    </rPh>
    <phoneticPr fontId="3"/>
  </si>
  <si>
    <t>活性型酵素に目的別成分を加えたシリーズでの展開。</t>
    <rPh sb="0" eb="3">
      <t>カッセイガタ</t>
    </rPh>
    <rPh sb="3" eb="5">
      <t>コウソ</t>
    </rPh>
    <rPh sb="6" eb="8">
      <t>モクテキ</t>
    </rPh>
    <rPh sb="8" eb="9">
      <t>ベツ</t>
    </rPh>
    <rPh sb="9" eb="11">
      <t>セイブン</t>
    </rPh>
    <rPh sb="12" eb="13">
      <t>クワ</t>
    </rPh>
    <rPh sb="21" eb="23">
      <t>テンカイ</t>
    </rPh>
    <phoneticPr fontId="3"/>
  </si>
  <si>
    <t>2000円を切る低価格。</t>
    <rPh sb="4" eb="5">
      <t>エン</t>
    </rPh>
    <rPh sb="6" eb="7">
      <t>キ</t>
    </rPh>
    <rPh sb="8" eb="11">
      <t>テイカカク</t>
    </rPh>
    <phoneticPr fontId="3"/>
  </si>
  <si>
    <t>脂質、糖質、たんぱく質分解酵素が活性を保ったまま錠剤化</t>
    <phoneticPr fontId="3"/>
  </si>
  <si>
    <t>脂質、糖質、たんぱく質分解酵素が活性を保ったまま錠剤化</t>
    <phoneticPr fontId="3"/>
  </si>
  <si>
    <t>酵素と酵母を同時配合</t>
    <phoneticPr fontId="3"/>
  </si>
  <si>
    <t>損益累計</t>
    <rPh sb="0" eb="2">
      <t>ソンエキ</t>
    </rPh>
    <rPh sb="2" eb="4">
      <t>ルイケイ</t>
    </rPh>
    <phoneticPr fontId="7"/>
  </si>
  <si>
    <t>損益</t>
    <rPh sb="0" eb="2">
      <t>ソンエキ</t>
    </rPh>
    <phoneticPr fontId="7"/>
  </si>
  <si>
    <t>販売費・一般管理費・利息</t>
    <rPh sb="0" eb="3">
      <t>ハンバイヒ</t>
    </rPh>
    <rPh sb="4" eb="6">
      <t>イッパン</t>
    </rPh>
    <rPh sb="6" eb="9">
      <t>カンリヒ</t>
    </rPh>
    <rPh sb="10" eb="12">
      <t>リソク</t>
    </rPh>
    <phoneticPr fontId="7"/>
  </si>
  <si>
    <t>支払利息</t>
    <rPh sb="0" eb="2">
      <t>シハラ</t>
    </rPh>
    <rPh sb="2" eb="4">
      <t>リソク</t>
    </rPh>
    <phoneticPr fontId="7"/>
  </si>
  <si>
    <t>減価償却費</t>
    <rPh sb="0" eb="5">
      <t>ゲンカショウキャクヒ</t>
    </rPh>
    <phoneticPr fontId="7"/>
  </si>
  <si>
    <t>雑費</t>
    <rPh sb="0" eb="2">
      <t>ザッピ</t>
    </rPh>
    <phoneticPr fontId="7"/>
  </si>
  <si>
    <t>消耗品費</t>
    <rPh sb="0" eb="3">
      <t>ショウモウヒン</t>
    </rPh>
    <rPh sb="3" eb="4">
      <t>ヒ</t>
    </rPh>
    <phoneticPr fontId="7"/>
  </si>
  <si>
    <t>広告宣伝費</t>
    <rPh sb="0" eb="2">
      <t>コウコク</t>
    </rPh>
    <rPh sb="2" eb="5">
      <t>センデンヒ</t>
    </rPh>
    <phoneticPr fontId="7"/>
  </si>
  <si>
    <t>地代家賃</t>
    <rPh sb="0" eb="2">
      <t>チダイ</t>
    </rPh>
    <rPh sb="2" eb="4">
      <t>ヤチン</t>
    </rPh>
    <phoneticPr fontId="7"/>
  </si>
  <si>
    <t>旅費交通費</t>
    <rPh sb="0" eb="2">
      <t>リョヒ</t>
    </rPh>
    <rPh sb="2" eb="5">
      <t>コウツウヒ</t>
    </rPh>
    <phoneticPr fontId="7"/>
  </si>
  <si>
    <t>駐車場代</t>
    <rPh sb="0" eb="3">
      <t>チュウシャジョウ</t>
    </rPh>
    <rPh sb="3" eb="4">
      <t>ダイ</t>
    </rPh>
    <phoneticPr fontId="7"/>
  </si>
  <si>
    <t>従業員給与</t>
    <rPh sb="0" eb="3">
      <t>ジュウギョウイン</t>
    </rPh>
    <rPh sb="3" eb="5">
      <t>キュウヨ</t>
    </rPh>
    <phoneticPr fontId="7"/>
  </si>
  <si>
    <t>役員報酬</t>
    <rPh sb="0" eb="2">
      <t>ヤクイン</t>
    </rPh>
    <rPh sb="2" eb="4">
      <t>ホウシュウ</t>
    </rPh>
    <phoneticPr fontId="7"/>
  </si>
  <si>
    <t>売上総利益</t>
    <rPh sb="0" eb="2">
      <t>ウリアゲ</t>
    </rPh>
    <rPh sb="2" eb="5">
      <t>ソウリエキ</t>
    </rPh>
    <phoneticPr fontId="7"/>
  </si>
  <si>
    <t>製造</t>
    <rPh sb="0" eb="2">
      <t>セイゾウ</t>
    </rPh>
    <phoneticPr fontId="7"/>
  </si>
  <si>
    <t>製品原価</t>
    <rPh sb="0" eb="2">
      <t>セイヒン</t>
    </rPh>
    <rPh sb="2" eb="4">
      <t>ゲンカ</t>
    </rPh>
    <phoneticPr fontId="7"/>
  </si>
  <si>
    <t>営業代行</t>
    <rPh sb="0" eb="2">
      <t>エイギョウ</t>
    </rPh>
    <rPh sb="2" eb="4">
      <t>ダイコウ</t>
    </rPh>
    <phoneticPr fontId="7"/>
  </si>
  <si>
    <t>店舗販売</t>
    <rPh sb="0" eb="2">
      <t>テンポ</t>
    </rPh>
    <rPh sb="2" eb="4">
      <t>ハンバイ</t>
    </rPh>
    <phoneticPr fontId="7"/>
  </si>
  <si>
    <t>売上</t>
    <rPh sb="0" eb="2">
      <t>ウリア</t>
    </rPh>
    <phoneticPr fontId="7"/>
  </si>
  <si>
    <t>計</t>
    <rPh sb="0" eb="1">
      <t>ケイ</t>
    </rPh>
    <phoneticPr fontId="7"/>
  </si>
  <si>
    <t>月</t>
    <rPh sb="0" eb="1">
      <t>ツキ</t>
    </rPh>
    <phoneticPr fontId="7"/>
  </si>
  <si>
    <t>（単位：円）</t>
    <rPh sb="1" eb="3">
      <t>タンイ</t>
    </rPh>
    <rPh sb="4" eb="5">
      <t>エン</t>
    </rPh>
    <phoneticPr fontId="7"/>
  </si>
  <si>
    <t>第2期</t>
    <rPh sb="0" eb="1">
      <t>ダイ</t>
    </rPh>
    <rPh sb="2" eb="3">
      <t>キ</t>
    </rPh>
    <phoneticPr fontId="7"/>
  </si>
  <si>
    <t>■予測損益計算書</t>
    <rPh sb="1" eb="3">
      <t>ヨソク</t>
    </rPh>
    <rPh sb="3" eb="5">
      <t>ソンエキ</t>
    </rPh>
    <rPh sb="5" eb="8">
      <t>ケイサンショ</t>
    </rPh>
    <phoneticPr fontId="7"/>
  </si>
  <si>
    <t>山田幸次</t>
    <phoneticPr fontId="3"/>
  </si>
  <si>
    <t>■事業概要・コンセプト</t>
    <rPh sb="1" eb="3">
      <t>ジギョウ</t>
    </rPh>
    <rPh sb="3" eb="5">
      <t>ガイヨウ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</si>
</sst>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name val="游ゴシック"/>
      <family val="2"/>
      <charset val="128"/>
      <scheme val="minor"/>
    </font>
    <font>
      <sz val="11"/>
      <name val="メイリオ"/>
      <family val="3"/>
      <charset val="128"/>
    </font>
    <font>
      <sz val="6"/>
      <name val="游ゴシック"/>
      <family val="2"/>
      <charset val="128"/>
      <scheme val="minor"/>
    </font>
    <font>
      <b/>
      <sz val="20"/>
      <name val="游ゴシック"/>
      <family val="3"/>
      <charset val="128"/>
      <scheme val="minor"/>
    </font>
    <font>
      <b/>
      <sz val="36"/>
      <name val="游ゴシック"/>
      <family val="3"/>
      <charset val="128"/>
      <scheme val="minor"/>
    </font>
    <font>
      <b/>
      <sz val="11"/>
      <color theme="1"/>
      <name val="游ゴシック"/>
      <family val="3"/>
      <charset val="128"/>
      <scheme val="minor"/>
    </font>
    <font>
      <sz val="6"/>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10"/>
      <name val="ＭＳ Ｐゴシック"/>
      <family val="3"/>
      <charset val="128"/>
    </font>
    <font>
      <sz val="11"/>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bgColor indexed="64"/>
      </patternFill>
    </fill>
    <fill>
      <patternFill patternType="solid">
        <fgColor theme="9"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s>
  <cellStyleXfs count="4">
    <xf numFmtId="0" fontId="0" fillId="0" borderId="0">
      <alignment vertical="center"/>
    </xf>
    <xf numFmtId="0" fontId="10" fillId="0" borderId="0">
      <alignment vertical="center"/>
    </xf>
    <xf numFmtId="38" fontId="10" fillId="0" borderId="0" applyFont="0" applyFill="0" applyBorder="0" applyAlignment="0" applyProtection="0">
      <alignment vertical="center"/>
    </xf>
    <xf numFmtId="0" fontId="11" fillId="0" borderId="0">
      <alignment vertical="center"/>
    </xf>
  </cellStyleXfs>
  <cellXfs count="159">
    <xf numFmtId="0" fontId="0" fillId="0" borderId="0" xfId="0">
      <alignment vertical="center"/>
    </xf>
    <xf numFmtId="0" fontId="1" fillId="2" borderId="0" xfId="0" applyFont="1" applyFill="1" applyBorder="1">
      <alignment vertical="center"/>
    </xf>
    <xf numFmtId="0" fontId="2" fillId="2" borderId="0" xfId="0" applyFont="1" applyFill="1" applyBorder="1">
      <alignment vertical="center"/>
    </xf>
    <xf numFmtId="0" fontId="5" fillId="2" borderId="0" xfId="0" applyFont="1" applyFill="1" applyBorder="1" applyAlignment="1">
      <alignment vertical="center"/>
    </xf>
    <xf numFmtId="0" fontId="4" fillId="2" borderId="0" xfId="0" applyFont="1" applyFill="1" applyBorder="1" applyAlignment="1">
      <alignment vertical="center"/>
    </xf>
    <xf numFmtId="0" fontId="0" fillId="2" borderId="0" xfId="0" applyFill="1">
      <alignment vertical="center"/>
    </xf>
    <xf numFmtId="0" fontId="6" fillId="2" borderId="0" xfId="0" applyFont="1" applyFill="1">
      <alignment vertical="center"/>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0" fillId="2" borderId="4" xfId="0" applyFill="1" applyBorder="1" applyAlignment="1">
      <alignment horizontal="center" vertical="top" shrinkToFit="1"/>
    </xf>
    <xf numFmtId="0" fontId="0" fillId="2" borderId="3" xfId="0" applyFill="1" applyBorder="1" applyAlignment="1">
      <alignment horizontal="center" vertical="top" shrinkToFit="1"/>
    </xf>
    <xf numFmtId="0" fontId="0" fillId="2" borderId="14" xfId="0" applyFill="1" applyBorder="1" applyAlignment="1">
      <alignment horizontal="center" vertical="top"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1" xfId="0" applyFill="1" applyBorder="1" applyAlignment="1">
      <alignment horizontal="center" vertical="center" shrinkToFit="1"/>
    </xf>
    <xf numFmtId="0" fontId="0" fillId="2" borderId="7" xfId="0" applyFill="1" applyBorder="1" applyAlignment="1">
      <alignment horizontal="center" vertical="top" shrinkToFit="1"/>
    </xf>
    <xf numFmtId="0" fontId="0" fillId="2" borderId="9" xfId="0" applyFill="1" applyBorder="1" applyAlignment="1">
      <alignment horizontal="center" vertical="top" shrinkToFit="1"/>
    </xf>
    <xf numFmtId="0" fontId="0" fillId="2" borderId="8" xfId="0" applyFill="1" applyBorder="1" applyAlignment="1">
      <alignment horizontal="center" vertical="top" shrinkToFit="1"/>
    </xf>
    <xf numFmtId="0" fontId="0" fillId="2" borderId="10" xfId="0" applyFill="1" applyBorder="1" applyAlignment="1">
      <alignment horizontal="left" vertical="top" shrinkToFit="1"/>
    </xf>
    <xf numFmtId="0" fontId="0" fillId="2" borderId="11" xfId="0" applyFill="1" applyBorder="1" applyAlignment="1">
      <alignment horizontal="left" vertical="top" shrinkToFit="1"/>
    </xf>
    <xf numFmtId="0" fontId="0" fillId="2" borderId="12" xfId="0" applyFill="1" applyBorder="1" applyAlignment="1">
      <alignment horizontal="left" vertical="top" shrinkToFit="1"/>
    </xf>
    <xf numFmtId="0" fontId="0" fillId="2" borderId="0" xfId="0" applyFill="1" applyBorder="1" applyAlignment="1">
      <alignment horizontal="center" vertical="center" wrapText="1"/>
    </xf>
    <xf numFmtId="0" fontId="0" fillId="2" borderId="0" xfId="0" applyFill="1" applyBorder="1" applyAlignment="1">
      <alignment horizontal="left" vertical="top"/>
    </xf>
    <xf numFmtId="0" fontId="0" fillId="2" borderId="0" xfId="0" applyFill="1" applyBorder="1" applyAlignment="1">
      <alignment horizontal="left" vertical="center" wrapText="1"/>
    </xf>
    <xf numFmtId="0" fontId="0" fillId="2" borderId="0" xfId="0" applyFill="1" applyBorder="1" applyAlignment="1">
      <alignment horizontal="left" vertical="top" wrapText="1"/>
    </xf>
    <xf numFmtId="0" fontId="0" fillId="2" borderId="0" xfId="0" applyFill="1" applyBorder="1" applyAlignment="1">
      <alignment horizontal="left" vertical="center" wrapText="1"/>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xf numFmtId="0" fontId="8" fillId="2" borderId="0" xfId="0" applyFont="1" applyFill="1" applyBorder="1">
      <alignment vertical="center"/>
    </xf>
    <xf numFmtId="0" fontId="9" fillId="2" borderId="0" xfId="0" applyFont="1" applyFill="1" applyBorder="1">
      <alignment vertical="center"/>
    </xf>
    <xf numFmtId="0" fontId="8" fillId="2" borderId="0" xfId="0" applyFont="1" applyFill="1" applyBorder="1" applyAlignment="1">
      <alignment vertical="center"/>
    </xf>
    <xf numFmtId="0" fontId="10" fillId="0" borderId="0" xfId="1">
      <alignment vertical="center"/>
    </xf>
    <xf numFmtId="38" fontId="10" fillId="0" borderId="0" xfId="2" applyFont="1">
      <alignment vertical="center"/>
    </xf>
    <xf numFmtId="38" fontId="6" fillId="0" borderId="17" xfId="2" applyFont="1" applyBorder="1" applyAlignment="1">
      <alignment horizontal="right" vertical="center" shrinkToFit="1"/>
    </xf>
    <xf numFmtId="38" fontId="6" fillId="0" borderId="18" xfId="2" applyFont="1" applyBorder="1" applyAlignment="1">
      <alignment horizontal="right" vertical="center" shrinkToFit="1"/>
    </xf>
    <xf numFmtId="38" fontId="6" fillId="0" borderId="19" xfId="2" applyFont="1" applyFill="1" applyBorder="1" applyAlignment="1">
      <alignment horizontal="right" vertical="center" shrinkToFit="1"/>
    </xf>
    <xf numFmtId="38" fontId="6" fillId="6" borderId="22" xfId="2" applyFont="1" applyFill="1" applyBorder="1" applyAlignment="1">
      <alignment horizontal="right" vertical="center" shrinkToFit="1"/>
    </xf>
    <xf numFmtId="38" fontId="6" fillId="6" borderId="23" xfId="2" applyFont="1" applyFill="1" applyBorder="1" applyAlignment="1">
      <alignment horizontal="right" vertical="center" shrinkToFit="1"/>
    </xf>
    <xf numFmtId="38" fontId="6" fillId="6" borderId="24" xfId="2" applyFont="1" applyFill="1" applyBorder="1" applyAlignment="1">
      <alignment horizontal="right" vertical="center" shrinkToFit="1"/>
    </xf>
    <xf numFmtId="38" fontId="6" fillId="6" borderId="25" xfId="2" applyFont="1" applyFill="1" applyBorder="1" applyAlignment="1">
      <alignment horizontal="right" vertical="center" shrinkToFit="1"/>
    </xf>
    <xf numFmtId="38" fontId="6" fillId="7" borderId="26" xfId="2" applyFont="1" applyFill="1" applyBorder="1" applyAlignment="1">
      <alignment vertical="center" shrinkToFit="1"/>
    </xf>
    <xf numFmtId="38" fontId="6" fillId="7" borderId="27" xfId="2" applyFont="1" applyFill="1" applyBorder="1" applyAlignment="1">
      <alignment vertical="center" shrinkToFit="1"/>
    </xf>
    <xf numFmtId="38" fontId="6" fillId="7" borderId="3" xfId="2" applyFont="1" applyFill="1" applyBorder="1" applyAlignment="1">
      <alignment vertical="center" shrinkToFit="1"/>
    </xf>
    <xf numFmtId="38" fontId="6" fillId="7" borderId="28" xfId="2" applyFont="1" applyFill="1" applyBorder="1" applyAlignment="1">
      <alignment horizontal="right" vertical="center" shrinkToFit="1"/>
    </xf>
    <xf numFmtId="38" fontId="6" fillId="0" borderId="31" xfId="2" applyFont="1" applyBorder="1" applyAlignment="1">
      <alignment vertical="center" shrinkToFit="1"/>
    </xf>
    <xf numFmtId="38" fontId="10" fillId="0" borderId="1" xfId="2" applyFont="1" applyBorder="1" applyAlignment="1">
      <alignment horizontal="right" vertical="center" shrinkToFit="1"/>
    </xf>
    <xf numFmtId="38" fontId="10" fillId="0" borderId="12" xfId="2" applyFont="1" applyBorder="1" applyAlignment="1">
      <alignment horizontal="right" vertical="center" shrinkToFit="1"/>
    </xf>
    <xf numFmtId="38" fontId="10" fillId="0" borderId="32" xfId="2" applyFont="1" applyFill="1" applyBorder="1" applyAlignment="1">
      <alignment horizontal="right" vertical="center" shrinkToFit="1"/>
    </xf>
    <xf numFmtId="38" fontId="10" fillId="0" borderId="12" xfId="2" applyFont="1" applyFill="1" applyBorder="1" applyAlignment="1">
      <alignment horizontal="right" vertical="center" shrinkToFit="1"/>
    </xf>
    <xf numFmtId="38" fontId="10" fillId="0" borderId="1" xfId="2" applyFont="1" applyFill="1" applyBorder="1" applyAlignment="1">
      <alignment horizontal="right" vertical="center" shrinkToFit="1"/>
    </xf>
    <xf numFmtId="38" fontId="10" fillId="0" borderId="34" xfId="2" applyFont="1" applyFill="1" applyBorder="1" applyAlignment="1">
      <alignment horizontal="right" vertical="center" shrinkToFit="1"/>
    </xf>
    <xf numFmtId="38" fontId="10" fillId="7" borderId="31" xfId="2" applyFont="1" applyFill="1" applyBorder="1" applyAlignment="1">
      <alignment horizontal="center" vertical="center"/>
    </xf>
    <xf numFmtId="38" fontId="6" fillId="0" borderId="37" xfId="2" applyFont="1" applyBorder="1" applyAlignment="1">
      <alignment vertical="center" shrinkToFit="1"/>
    </xf>
    <xf numFmtId="38" fontId="10" fillId="0" borderId="8" xfId="2" applyFont="1" applyBorder="1" applyAlignment="1">
      <alignment horizontal="right" vertical="center" shrinkToFit="1"/>
    </xf>
    <xf numFmtId="38" fontId="10" fillId="7" borderId="37" xfId="2" applyFont="1" applyFill="1" applyBorder="1" applyAlignment="1">
      <alignment horizontal="center" vertical="center"/>
    </xf>
    <xf numFmtId="38" fontId="6" fillId="8" borderId="22" xfId="2" applyFont="1" applyFill="1" applyBorder="1" applyAlignment="1">
      <alignment vertical="center" shrinkToFit="1"/>
    </xf>
    <xf numFmtId="38" fontId="6" fillId="8" borderId="23" xfId="2" applyFont="1" applyFill="1" applyBorder="1" applyAlignment="1">
      <alignment vertical="center" shrinkToFit="1"/>
    </xf>
    <xf numFmtId="38" fontId="6" fillId="8" borderId="24" xfId="2" applyFont="1" applyFill="1" applyBorder="1" applyAlignment="1">
      <alignment vertical="center" shrinkToFit="1"/>
    </xf>
    <xf numFmtId="38" fontId="6" fillId="8" borderId="25" xfId="2" applyFont="1" applyFill="1" applyBorder="1" applyAlignment="1">
      <alignment horizontal="right" vertical="center" shrinkToFit="1"/>
    </xf>
    <xf numFmtId="38" fontId="6" fillId="3" borderId="31" xfId="2" applyFont="1" applyFill="1" applyBorder="1" applyAlignment="1">
      <alignment vertical="center" shrinkToFit="1"/>
    </xf>
    <xf numFmtId="38" fontId="6" fillId="3" borderId="1" xfId="2" applyFont="1" applyFill="1" applyBorder="1" applyAlignment="1">
      <alignment horizontal="right" vertical="center" shrinkToFit="1"/>
    </xf>
    <xf numFmtId="38" fontId="6" fillId="3" borderId="12" xfId="2" applyFont="1" applyFill="1" applyBorder="1" applyAlignment="1">
      <alignment horizontal="right" vertical="center" shrinkToFit="1"/>
    </xf>
    <xf numFmtId="38" fontId="6" fillId="3" borderId="32" xfId="2" applyFont="1" applyFill="1" applyBorder="1" applyAlignment="1">
      <alignment horizontal="right" vertical="center" shrinkToFit="1"/>
    </xf>
    <xf numFmtId="38" fontId="10" fillId="3" borderId="29" xfId="2" applyFont="1" applyFill="1" applyBorder="1" applyAlignment="1">
      <alignment horizontal="center" vertical="center"/>
    </xf>
    <xf numFmtId="38" fontId="6" fillId="3" borderId="39" xfId="2" applyFont="1" applyFill="1" applyBorder="1" applyAlignment="1">
      <alignment horizontal="center" vertical="center"/>
    </xf>
    <xf numFmtId="38" fontId="10" fillId="3" borderId="31" xfId="2" applyFont="1" applyFill="1" applyBorder="1" applyAlignment="1">
      <alignment horizontal="center" vertical="center"/>
    </xf>
    <xf numFmtId="38" fontId="6" fillId="3" borderId="36" xfId="2" applyFont="1" applyFill="1" applyBorder="1" applyAlignment="1">
      <alignment horizontal="center" vertical="center"/>
    </xf>
    <xf numFmtId="38" fontId="10" fillId="0" borderId="40" xfId="2" applyFont="1" applyBorder="1" applyAlignment="1">
      <alignment horizontal="right" vertical="center" shrinkToFit="1"/>
    </xf>
    <xf numFmtId="38" fontId="10" fillId="0" borderId="35" xfId="2" applyFont="1" applyFill="1" applyBorder="1" applyAlignment="1">
      <alignment horizontal="right" vertical="center" shrinkToFit="1"/>
    </xf>
    <xf numFmtId="38" fontId="10" fillId="3" borderId="37" xfId="2" applyFont="1" applyFill="1" applyBorder="1" applyAlignment="1">
      <alignment horizontal="center" vertical="center"/>
    </xf>
    <xf numFmtId="38" fontId="6" fillId="0" borderId="41" xfId="2" applyFont="1" applyBorder="1" applyAlignment="1">
      <alignment vertical="center" shrinkToFit="1"/>
    </xf>
    <xf numFmtId="38" fontId="10" fillId="0" borderId="42" xfId="2" applyFont="1" applyBorder="1" applyAlignment="1">
      <alignment horizontal="right" vertical="center" shrinkToFit="1"/>
    </xf>
    <xf numFmtId="38" fontId="10" fillId="0" borderId="43" xfId="2" applyFont="1" applyBorder="1" applyAlignment="1">
      <alignment horizontal="right" vertical="center" shrinkToFit="1"/>
    </xf>
    <xf numFmtId="38" fontId="10" fillId="0" borderId="44" xfId="2" applyFont="1" applyFill="1" applyBorder="1" applyAlignment="1">
      <alignment horizontal="right" vertical="center" shrinkToFit="1"/>
    </xf>
    <xf numFmtId="38" fontId="10" fillId="3" borderId="41" xfId="2" applyFont="1" applyFill="1" applyBorder="1" applyAlignment="1">
      <alignment horizontal="center" vertical="center"/>
    </xf>
    <xf numFmtId="38" fontId="6" fillId="3" borderId="38" xfId="2" applyFont="1" applyFill="1" applyBorder="1" applyAlignment="1">
      <alignment horizontal="center" vertical="center"/>
    </xf>
    <xf numFmtId="38" fontId="6" fillId="4" borderId="45" xfId="2" applyFont="1" applyFill="1" applyBorder="1" applyAlignment="1">
      <alignment vertical="center" shrinkToFit="1"/>
    </xf>
    <xf numFmtId="38" fontId="6" fillId="4" borderId="46" xfId="2" applyFont="1" applyFill="1" applyBorder="1" applyAlignment="1">
      <alignment vertical="center" shrinkToFit="1"/>
    </xf>
    <xf numFmtId="38" fontId="6" fillId="4" borderId="47" xfId="2" applyFont="1" applyFill="1" applyBorder="1" applyAlignment="1">
      <alignment vertical="center" shrinkToFit="1"/>
    </xf>
    <xf numFmtId="38" fontId="6" fillId="4" borderId="48" xfId="2" applyFont="1" applyFill="1" applyBorder="1" applyAlignment="1">
      <alignment horizontal="right" vertical="center" shrinkToFit="1"/>
    </xf>
    <xf numFmtId="38" fontId="6" fillId="4" borderId="29" xfId="2" applyFont="1" applyFill="1" applyBorder="1" applyAlignment="1">
      <alignment horizontal="center" vertical="center"/>
    </xf>
    <xf numFmtId="38" fontId="10" fillId="4" borderId="31" xfId="2" applyFont="1" applyFill="1" applyBorder="1" applyAlignment="1">
      <alignment horizontal="center" vertical="center"/>
    </xf>
    <xf numFmtId="38" fontId="10" fillId="4" borderId="37" xfId="2" applyFont="1" applyFill="1" applyBorder="1" applyAlignment="1">
      <alignment horizontal="center" vertical="center"/>
    </xf>
    <xf numFmtId="38" fontId="10" fillId="0" borderId="49" xfId="2" applyFont="1" applyBorder="1" applyAlignment="1">
      <alignment horizontal="right" vertical="center" shrinkToFit="1"/>
    </xf>
    <xf numFmtId="38" fontId="10" fillId="4" borderId="41" xfId="2" applyFont="1" applyFill="1" applyBorder="1" applyAlignment="1">
      <alignment horizontal="center" vertical="center"/>
    </xf>
    <xf numFmtId="38" fontId="6" fillId="9" borderId="50" xfId="2" applyFont="1" applyFill="1" applyBorder="1" applyAlignment="1">
      <alignment horizontal="center" vertical="center"/>
    </xf>
    <xf numFmtId="38" fontId="6" fillId="9" borderId="49" xfId="2" applyFont="1" applyFill="1" applyBorder="1" applyAlignment="1">
      <alignment horizontal="center" vertical="center"/>
    </xf>
    <xf numFmtId="38" fontId="6" fillId="9" borderId="51" xfId="2" applyFont="1" applyFill="1" applyBorder="1" applyAlignment="1">
      <alignment horizontal="center" vertical="center"/>
    </xf>
    <xf numFmtId="38" fontId="6" fillId="9" borderId="38" xfId="2" applyFont="1" applyFill="1" applyBorder="1" applyAlignment="1">
      <alignment horizontal="center" vertical="center"/>
    </xf>
    <xf numFmtId="38" fontId="10" fillId="0" borderId="0" xfId="2" applyFont="1" applyAlignment="1">
      <alignment horizontal="center" vertical="center"/>
    </xf>
    <xf numFmtId="0" fontId="12" fillId="0" borderId="0" xfId="3" applyFont="1" applyAlignment="1">
      <alignment horizontal="right" vertical="center"/>
    </xf>
    <xf numFmtId="38" fontId="6" fillId="0" borderId="0" xfId="2" applyFont="1">
      <alignment vertical="center"/>
    </xf>
    <xf numFmtId="0" fontId="8" fillId="2" borderId="0" xfId="0" applyFont="1" applyFill="1" applyBorder="1" applyAlignment="1">
      <alignment horizontal="center" vertical="center"/>
    </xf>
    <xf numFmtId="0" fontId="0" fillId="2" borderId="1" xfId="0" applyFill="1" applyBorder="1" applyAlignment="1">
      <alignment horizontal="left" vertical="center"/>
    </xf>
    <xf numFmtId="58" fontId="0" fillId="2" borderId="1" xfId="0" applyNumberFormat="1" applyFill="1" applyBorder="1" applyAlignment="1">
      <alignment horizontal="left" vertical="center"/>
    </xf>
    <xf numFmtId="0" fontId="0" fillId="0" borderId="1" xfId="0" applyBorder="1" applyAlignment="1">
      <alignment horizontal="left" vertical="center"/>
    </xf>
    <xf numFmtId="0" fontId="0" fillId="2" borderId="1" xfId="0" applyFill="1" applyBorder="1" applyAlignment="1">
      <alignment horizontal="left" vertical="center" wrapText="1"/>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0" fillId="2" borderId="7" xfId="0" applyFill="1" applyBorder="1" applyAlignment="1">
      <alignment horizontal="left" vertical="top" wrapText="1"/>
    </xf>
    <xf numFmtId="0" fontId="0" fillId="2" borderId="9" xfId="0" applyFill="1" applyBorder="1" applyAlignment="1">
      <alignment horizontal="left" vertical="top" wrapText="1"/>
    </xf>
    <xf numFmtId="0" fontId="0" fillId="2" borderId="8"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10" xfId="0" applyFill="1" applyBorder="1" applyAlignment="1">
      <alignment horizontal="left" vertical="center" wrapText="1"/>
    </xf>
    <xf numFmtId="0" fontId="0" fillId="2" borderId="12" xfId="0" applyFill="1" applyBorder="1" applyAlignment="1">
      <alignment horizontal="left" vertical="center" wrapText="1"/>
    </xf>
    <xf numFmtId="0" fontId="0" fillId="2" borderId="5" xfId="0" applyFill="1" applyBorder="1" applyAlignment="1">
      <alignment horizontal="left" vertical="top" wrapText="1"/>
    </xf>
    <xf numFmtId="0" fontId="0" fillId="2" borderId="0" xfId="0" applyFill="1" applyBorder="1" applyAlignment="1">
      <alignment horizontal="left" vertical="top" wrapText="1"/>
    </xf>
    <xf numFmtId="0" fontId="0" fillId="2" borderId="6" xfId="0" applyFill="1" applyBorder="1" applyAlignment="1">
      <alignment horizontal="left" vertical="top" wrapText="1"/>
    </xf>
    <xf numFmtId="0" fontId="0" fillId="2" borderId="13"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top" wrapText="1"/>
    </xf>
    <xf numFmtId="0" fontId="0" fillId="0" borderId="1" xfId="0" applyFill="1" applyBorder="1" applyAlignment="1">
      <alignment horizontal="left" vertical="top" wrapText="1"/>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4" xfId="0" applyFill="1" applyBorder="1" applyAlignment="1">
      <alignment horizontal="left" vertical="center" wrapText="1"/>
    </xf>
    <xf numFmtId="0" fontId="0" fillId="2" borderId="9"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0" borderId="2" xfId="0" applyFill="1" applyBorder="1" applyAlignment="1">
      <alignment horizontal="left" vertical="top" wrapText="1"/>
    </xf>
    <xf numFmtId="0" fontId="0" fillId="0" borderId="4" xfId="0" applyFill="1" applyBorder="1" applyAlignment="1">
      <alignment horizontal="left" vertical="top" wrapText="1"/>
    </xf>
    <xf numFmtId="0" fontId="0" fillId="0" borderId="3"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9" xfId="0" applyFill="1" applyBorder="1" applyAlignment="1">
      <alignment horizontal="left" vertical="top" wrapText="1"/>
    </xf>
    <xf numFmtId="0" fontId="0" fillId="0" borderId="8" xfId="0" applyFill="1" applyBorder="1" applyAlignment="1">
      <alignment horizontal="left" vertical="top" wrapText="1"/>
    </xf>
    <xf numFmtId="38" fontId="10" fillId="7" borderId="34" xfId="2" applyFont="1" applyFill="1" applyBorder="1" applyAlignment="1">
      <alignment horizontal="center" vertical="center"/>
    </xf>
    <xf numFmtId="38" fontId="10" fillId="7" borderId="33" xfId="2" applyFont="1" applyFill="1" applyBorder="1" applyAlignment="1">
      <alignment horizontal="center" vertical="center"/>
    </xf>
    <xf numFmtId="38" fontId="6" fillId="7" borderId="30" xfId="2" applyFont="1" applyFill="1" applyBorder="1" applyAlignment="1">
      <alignment horizontal="center" vertical="center"/>
    </xf>
    <xf numFmtId="38" fontId="6" fillId="7" borderId="29" xfId="2" applyFont="1" applyFill="1" applyBorder="1" applyAlignment="1">
      <alignment horizontal="center" vertical="center"/>
    </xf>
    <xf numFmtId="38" fontId="6" fillId="6" borderId="21" xfId="2" applyFont="1" applyFill="1" applyBorder="1" applyAlignment="1">
      <alignment horizontal="center" vertical="center"/>
    </xf>
    <xf numFmtId="38" fontId="6" fillId="6" borderId="20" xfId="2" applyFont="1" applyFill="1" applyBorder="1" applyAlignment="1">
      <alignment horizontal="center" vertical="center"/>
    </xf>
    <xf numFmtId="38" fontId="6" fillId="5" borderId="21" xfId="2" applyFont="1" applyFill="1" applyBorder="1" applyAlignment="1">
      <alignment horizontal="center" vertical="center"/>
    </xf>
    <xf numFmtId="0" fontId="6" fillId="0" borderId="20" xfId="1" applyFont="1" applyBorder="1">
      <alignment vertical="center"/>
    </xf>
    <xf numFmtId="38" fontId="6" fillId="4" borderId="44" xfId="2" applyFont="1" applyFill="1" applyBorder="1" applyAlignment="1">
      <alignment horizontal="center" vertical="center"/>
    </xf>
    <xf numFmtId="38" fontId="6" fillId="4" borderId="35" xfId="2" applyFont="1" applyFill="1" applyBorder="1" applyAlignment="1">
      <alignment horizontal="center" vertical="center"/>
    </xf>
    <xf numFmtId="38" fontId="6" fillId="4" borderId="32" xfId="2" applyFont="1" applyFill="1" applyBorder="1" applyAlignment="1">
      <alignment horizontal="center" vertical="center"/>
    </xf>
    <xf numFmtId="38" fontId="6" fillId="4" borderId="30" xfId="2" applyFont="1" applyFill="1" applyBorder="1" applyAlignment="1">
      <alignment horizontal="center" vertical="center"/>
    </xf>
    <xf numFmtId="38" fontId="6" fillId="8" borderId="21" xfId="2" applyFont="1" applyFill="1" applyBorder="1" applyAlignment="1">
      <alignment horizontal="center" vertical="center"/>
    </xf>
    <xf numFmtId="38" fontId="6" fillId="8" borderId="20" xfId="2" applyFont="1" applyFill="1" applyBorder="1" applyAlignment="1">
      <alignment horizontal="center" vertical="center"/>
    </xf>
    <xf numFmtId="38" fontId="10" fillId="7" borderId="38" xfId="2" applyFont="1" applyFill="1" applyBorder="1" applyAlignment="1">
      <alignment horizontal="center" vertical="center"/>
    </xf>
    <xf numFmtId="38" fontId="10" fillId="7" borderId="36" xfId="2" applyFont="1" applyFill="1" applyBorder="1" applyAlignment="1">
      <alignment horizontal="center" vertical="center"/>
    </xf>
    <xf numFmtId="38" fontId="10" fillId="7" borderId="35" xfId="2" applyFont="1" applyFill="1" applyBorder="1" applyAlignment="1">
      <alignment horizontal="center" vertical="center"/>
    </xf>
  </cellXfs>
  <cellStyles count="4">
    <cellStyle name="桁区切り 2" xfId="2"/>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628650</xdr:colOff>
      <xdr:row>29</xdr:row>
      <xdr:rowOff>0</xdr:rowOff>
    </xdr:from>
    <xdr:to>
      <xdr:col>3</xdr:col>
      <xdr:colOff>0</xdr:colOff>
      <xdr:row>30</xdr:row>
      <xdr:rowOff>0</xdr:rowOff>
    </xdr:to>
    <xdr:sp macro="" textlink="">
      <xdr:nvSpPr>
        <xdr:cNvPr id="3" name="円/楕円 1">
          <a:extLst>
            <a:ext uri="{FF2B5EF4-FFF2-40B4-BE49-F238E27FC236}">
              <a16:creationId xmlns:a16="http://schemas.microsoft.com/office/drawing/2014/main" id="{DF0AB834-703C-4E49-A291-5D10EE2B2652}"/>
            </a:ext>
          </a:extLst>
        </xdr:cNvPr>
        <xdr:cNvSpPr/>
      </xdr:nvSpPr>
      <xdr:spPr>
        <a:xfrm>
          <a:off x="1314450" y="7353300"/>
          <a:ext cx="742950" cy="2476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145"/>
  <sheetViews>
    <sheetView topLeftCell="A123" zoomScaleNormal="100" workbookViewId="0">
      <selection activeCell="C57" sqref="C57:N62"/>
    </sheetView>
  </sheetViews>
  <sheetFormatPr defaultRowHeight="18.75" x14ac:dyDescent="0.4"/>
  <cols>
    <col min="1" max="12" width="9" style="1"/>
    <col min="13" max="13" width="9" style="1" customWidth="1"/>
    <col min="14" max="16384" width="9" style="1"/>
  </cols>
  <sheetData>
    <row r="4" spans="4:11" x14ac:dyDescent="0.4">
      <c r="D4" s="2"/>
    </row>
    <row r="6" spans="4:11" ht="18.75" customHeight="1" x14ac:dyDescent="0.4">
      <c r="E6" s="3"/>
      <c r="F6" s="3"/>
      <c r="G6" s="3"/>
      <c r="H6" s="3"/>
      <c r="I6" s="3"/>
      <c r="J6" s="3"/>
    </row>
    <row r="7" spans="4:11" ht="18.75" customHeight="1" x14ac:dyDescent="0.4">
      <c r="E7" s="3"/>
      <c r="F7" s="3"/>
      <c r="G7" s="3"/>
      <c r="H7" s="3"/>
      <c r="I7" s="3"/>
      <c r="J7" s="3"/>
    </row>
    <row r="8" spans="4:11" ht="18.75" customHeight="1" x14ac:dyDescent="0.4">
      <c r="D8" s="119" t="s">
        <v>0</v>
      </c>
      <c r="E8" s="119"/>
      <c r="F8" s="119"/>
      <c r="G8" s="119"/>
      <c r="H8" s="119"/>
      <c r="I8" s="119"/>
      <c r="J8" s="119"/>
      <c r="K8" s="119"/>
    </row>
    <row r="9" spans="4:11" ht="18.75" customHeight="1" x14ac:dyDescent="0.4">
      <c r="D9" s="119"/>
      <c r="E9" s="119"/>
      <c r="F9" s="119"/>
      <c r="G9" s="119"/>
      <c r="H9" s="119"/>
      <c r="I9" s="119"/>
      <c r="J9" s="119"/>
      <c r="K9" s="119"/>
    </row>
    <row r="10" spans="4:11" ht="18.75" customHeight="1" x14ac:dyDescent="0.4">
      <c r="D10" s="119"/>
      <c r="E10" s="119"/>
      <c r="F10" s="119"/>
      <c r="G10" s="119"/>
      <c r="H10" s="119"/>
      <c r="I10" s="119"/>
      <c r="J10" s="119"/>
      <c r="K10" s="119"/>
    </row>
    <row r="11" spans="4:11" ht="18.75" customHeight="1" x14ac:dyDescent="0.4">
      <c r="D11" s="119"/>
      <c r="E11" s="119"/>
      <c r="F11" s="119"/>
      <c r="G11" s="119"/>
      <c r="H11" s="119"/>
      <c r="I11" s="119"/>
      <c r="J11" s="119"/>
      <c r="K11" s="119"/>
    </row>
    <row r="18" spans="1:14" ht="18.75" customHeight="1" x14ac:dyDescent="0.4">
      <c r="F18" s="4"/>
      <c r="G18" s="4"/>
      <c r="H18" s="4"/>
      <c r="I18" s="4"/>
    </row>
    <row r="19" spans="1:14" ht="18.75" customHeight="1" x14ac:dyDescent="0.4"/>
    <row r="21" spans="1:14" ht="18.75" customHeight="1" x14ac:dyDescent="0.4">
      <c r="E21" s="120" t="s">
        <v>111</v>
      </c>
      <c r="F21" s="120"/>
      <c r="G21" s="120"/>
      <c r="H21" s="120"/>
      <c r="I21" s="120"/>
      <c r="J21" s="120"/>
    </row>
    <row r="22" spans="1:14" ht="18.75" customHeight="1" x14ac:dyDescent="0.4">
      <c r="E22" s="120"/>
      <c r="F22" s="120"/>
      <c r="G22" s="120"/>
      <c r="H22" s="120"/>
      <c r="I22" s="120"/>
      <c r="J22" s="120"/>
    </row>
    <row r="24" spans="1:14" x14ac:dyDescent="0.4">
      <c r="C24" s="93" t="s">
        <v>145</v>
      </c>
      <c r="D24" s="93"/>
      <c r="E24" s="93"/>
      <c r="F24" s="93"/>
      <c r="G24" s="93"/>
      <c r="H24" s="93"/>
      <c r="I24" s="93"/>
      <c r="J24" s="93"/>
      <c r="K24" s="93"/>
      <c r="L24" s="93"/>
      <c r="M24" s="31"/>
    </row>
    <row r="27" spans="1:14" x14ac:dyDescent="0.4">
      <c r="A27" s="5"/>
      <c r="B27" s="5"/>
      <c r="C27" s="5"/>
      <c r="D27" s="5"/>
      <c r="E27" s="5"/>
      <c r="F27" s="5"/>
      <c r="G27" s="5"/>
      <c r="H27" s="5"/>
      <c r="I27" s="5"/>
      <c r="J27" s="5"/>
      <c r="K27" s="5"/>
      <c r="L27" s="5"/>
      <c r="M27" s="5"/>
      <c r="N27" s="5"/>
    </row>
    <row r="28" spans="1:14" x14ac:dyDescent="0.4">
      <c r="A28" s="6" t="s">
        <v>1</v>
      </c>
      <c r="B28" s="5"/>
      <c r="C28" s="5"/>
      <c r="D28" s="5"/>
      <c r="E28" s="5"/>
      <c r="F28" s="5"/>
      <c r="G28" s="5"/>
      <c r="H28" s="5"/>
      <c r="I28" s="5"/>
      <c r="J28" s="5"/>
      <c r="K28" s="5"/>
      <c r="L28" s="5"/>
      <c r="M28" s="5"/>
      <c r="N28" s="5"/>
    </row>
    <row r="29" spans="1:14" x14ac:dyDescent="0.4">
      <c r="A29" s="94" t="s">
        <v>40</v>
      </c>
      <c r="B29" s="94"/>
      <c r="C29" s="94" t="s">
        <v>112</v>
      </c>
      <c r="D29" s="94"/>
      <c r="E29" s="94"/>
      <c r="F29" s="94"/>
      <c r="G29" s="94"/>
      <c r="H29" s="94"/>
      <c r="I29" s="94"/>
      <c r="J29" s="94"/>
      <c r="K29" s="94"/>
      <c r="L29" s="94"/>
      <c r="M29" s="94"/>
      <c r="N29" s="94"/>
    </row>
    <row r="30" spans="1:14" customFormat="1" ht="20.100000000000001" customHeight="1" x14ac:dyDescent="0.4">
      <c r="A30" s="94" t="s">
        <v>69</v>
      </c>
      <c r="B30" s="94"/>
      <c r="C30" s="96" t="s">
        <v>54</v>
      </c>
      <c r="D30" s="96"/>
      <c r="E30" s="96"/>
      <c r="F30" s="96"/>
      <c r="G30" s="96"/>
      <c r="H30" s="96"/>
      <c r="I30" s="96"/>
      <c r="J30" s="96"/>
      <c r="K30" s="96"/>
      <c r="L30" s="96"/>
      <c r="M30" s="96"/>
      <c r="N30" s="96"/>
    </row>
    <row r="31" spans="1:14" x14ac:dyDescent="0.4">
      <c r="A31" s="94" t="s">
        <v>39</v>
      </c>
      <c r="B31" s="94"/>
      <c r="C31" s="94" t="s">
        <v>108</v>
      </c>
      <c r="D31" s="94"/>
      <c r="E31" s="94"/>
      <c r="F31" s="94"/>
      <c r="G31" s="94"/>
      <c r="H31" s="94"/>
      <c r="I31" s="94"/>
      <c r="J31" s="94"/>
      <c r="K31" s="94"/>
      <c r="L31" s="94"/>
      <c r="M31" s="94"/>
      <c r="N31" s="94"/>
    </row>
    <row r="32" spans="1:14" x14ac:dyDescent="0.4">
      <c r="A32" s="94" t="s">
        <v>2</v>
      </c>
      <c r="B32" s="94"/>
      <c r="C32" s="94" t="s">
        <v>113</v>
      </c>
      <c r="D32" s="94"/>
      <c r="E32" s="94"/>
      <c r="F32" s="94"/>
      <c r="G32" s="94"/>
      <c r="H32" s="94"/>
      <c r="I32" s="94"/>
      <c r="J32" s="94"/>
      <c r="K32" s="94"/>
      <c r="L32" s="94"/>
      <c r="M32" s="94"/>
      <c r="N32" s="94"/>
    </row>
    <row r="33" spans="1:14" x14ac:dyDescent="0.4">
      <c r="A33" s="94" t="s">
        <v>3</v>
      </c>
      <c r="B33" s="94"/>
      <c r="C33" s="94" t="s">
        <v>114</v>
      </c>
      <c r="D33" s="94"/>
      <c r="E33" s="94"/>
      <c r="F33" s="94"/>
      <c r="G33" s="94"/>
      <c r="H33" s="94"/>
      <c r="I33" s="94"/>
      <c r="J33" s="94"/>
      <c r="K33" s="94"/>
      <c r="L33" s="94"/>
      <c r="M33" s="94"/>
      <c r="N33" s="94"/>
    </row>
    <row r="34" spans="1:14" x14ac:dyDescent="0.4">
      <c r="A34" s="94" t="s">
        <v>4</v>
      </c>
      <c r="B34" s="94"/>
      <c r="C34" s="94" t="s">
        <v>70</v>
      </c>
      <c r="D34" s="94"/>
      <c r="E34" s="94"/>
      <c r="F34" s="94"/>
      <c r="G34" s="94"/>
      <c r="H34" s="94"/>
      <c r="I34" s="94"/>
      <c r="J34" s="94"/>
      <c r="K34" s="94"/>
      <c r="L34" s="94"/>
      <c r="M34" s="94"/>
      <c r="N34" s="94"/>
    </row>
    <row r="35" spans="1:14" x14ac:dyDescent="0.4">
      <c r="A35" s="94" t="s">
        <v>5</v>
      </c>
      <c r="B35" s="94"/>
      <c r="C35" s="95">
        <v>41671</v>
      </c>
      <c r="D35" s="94"/>
      <c r="E35" s="94"/>
      <c r="F35" s="94"/>
      <c r="G35" s="94"/>
      <c r="H35" s="94"/>
      <c r="I35" s="94"/>
      <c r="J35" s="94"/>
      <c r="K35" s="94"/>
      <c r="L35" s="94"/>
      <c r="M35" s="94"/>
      <c r="N35" s="94"/>
    </row>
    <row r="36" spans="1:14" x14ac:dyDescent="0.4">
      <c r="A36" s="94" t="s">
        <v>6</v>
      </c>
      <c r="B36" s="94"/>
      <c r="C36" s="94" t="s">
        <v>71</v>
      </c>
      <c r="D36" s="94"/>
      <c r="E36" s="94"/>
      <c r="F36" s="94"/>
      <c r="G36" s="94"/>
      <c r="H36" s="94"/>
      <c r="I36" s="94"/>
      <c r="J36" s="94"/>
      <c r="K36" s="94"/>
      <c r="L36" s="94"/>
      <c r="M36" s="94"/>
      <c r="N36" s="94"/>
    </row>
    <row r="37" spans="1:14" x14ac:dyDescent="0.4">
      <c r="A37" s="7"/>
      <c r="B37" s="7"/>
      <c r="C37" s="7"/>
      <c r="D37" s="7"/>
      <c r="E37" s="7"/>
      <c r="F37" s="7"/>
      <c r="G37" s="7"/>
      <c r="H37" s="7"/>
      <c r="I37" s="7"/>
      <c r="J37" s="7"/>
      <c r="K37" s="7"/>
      <c r="L37" s="7"/>
      <c r="M37" s="7"/>
      <c r="N37" s="7"/>
    </row>
    <row r="38" spans="1:14" ht="18.75" customHeight="1" x14ac:dyDescent="0.4">
      <c r="A38" s="125" t="s">
        <v>36</v>
      </c>
      <c r="B38" s="126"/>
      <c r="C38" s="101" t="s">
        <v>115</v>
      </c>
      <c r="D38" s="102"/>
      <c r="E38" s="102"/>
      <c r="F38" s="102"/>
      <c r="G38" s="102"/>
      <c r="H38" s="102"/>
      <c r="I38" s="102"/>
      <c r="J38" s="102"/>
      <c r="K38" s="102"/>
      <c r="L38" s="102"/>
      <c r="M38" s="102"/>
      <c r="N38" s="103"/>
    </row>
    <row r="39" spans="1:14" x14ac:dyDescent="0.4">
      <c r="A39" s="131"/>
      <c r="B39" s="132"/>
      <c r="C39" s="112"/>
      <c r="D39" s="113"/>
      <c r="E39" s="113"/>
      <c r="F39" s="113"/>
      <c r="G39" s="113"/>
      <c r="H39" s="113"/>
      <c r="I39" s="113"/>
      <c r="J39" s="113"/>
      <c r="K39" s="113"/>
      <c r="L39" s="113"/>
      <c r="M39" s="113"/>
      <c r="N39" s="114"/>
    </row>
    <row r="40" spans="1:14" x14ac:dyDescent="0.4">
      <c r="A40" s="131"/>
      <c r="B40" s="132"/>
      <c r="C40" s="112"/>
      <c r="D40" s="113"/>
      <c r="E40" s="113"/>
      <c r="F40" s="113"/>
      <c r="G40" s="113"/>
      <c r="H40" s="113"/>
      <c r="I40" s="113"/>
      <c r="J40" s="113"/>
      <c r="K40" s="113"/>
      <c r="L40" s="113"/>
      <c r="M40" s="113"/>
      <c r="N40" s="114"/>
    </row>
    <row r="41" spans="1:14" ht="172.5" customHeight="1" x14ac:dyDescent="0.4">
      <c r="A41" s="127"/>
      <c r="B41" s="128"/>
      <c r="C41" s="104"/>
      <c r="D41" s="105"/>
      <c r="E41" s="105"/>
      <c r="F41" s="105"/>
      <c r="G41" s="105"/>
      <c r="H41" s="105"/>
      <c r="I41" s="105"/>
      <c r="J41" s="105"/>
      <c r="K41" s="105"/>
      <c r="L41" s="105"/>
      <c r="M41" s="105"/>
      <c r="N41" s="106"/>
    </row>
    <row r="42" spans="1:14" x14ac:dyDescent="0.4">
      <c r="A42" s="8"/>
      <c r="B42" s="8"/>
      <c r="C42" s="7"/>
      <c r="D42" s="7"/>
      <c r="E42" s="7"/>
      <c r="F42" s="7"/>
      <c r="G42" s="7"/>
      <c r="H42" s="7"/>
      <c r="I42" s="7"/>
      <c r="J42" s="7"/>
      <c r="K42" s="7"/>
      <c r="L42" s="7"/>
      <c r="M42" s="7"/>
      <c r="N42" s="7"/>
    </row>
    <row r="43" spans="1:14" x14ac:dyDescent="0.4">
      <c r="A43" s="125" t="s">
        <v>7</v>
      </c>
      <c r="B43" s="126"/>
      <c r="C43" s="101" t="s">
        <v>116</v>
      </c>
      <c r="D43" s="102"/>
      <c r="E43" s="102"/>
      <c r="F43" s="102"/>
      <c r="G43" s="102"/>
      <c r="H43" s="102"/>
      <c r="I43" s="102"/>
      <c r="J43" s="102"/>
      <c r="K43" s="102"/>
      <c r="L43" s="102"/>
      <c r="M43" s="102"/>
      <c r="N43" s="103"/>
    </row>
    <row r="44" spans="1:14" x14ac:dyDescent="0.4">
      <c r="A44" s="131"/>
      <c r="B44" s="132"/>
      <c r="C44" s="112"/>
      <c r="D44" s="113"/>
      <c r="E44" s="113"/>
      <c r="F44" s="113"/>
      <c r="G44" s="113"/>
      <c r="H44" s="113"/>
      <c r="I44" s="113"/>
      <c r="J44" s="113"/>
      <c r="K44" s="113"/>
      <c r="L44" s="113"/>
      <c r="M44" s="113"/>
      <c r="N44" s="114"/>
    </row>
    <row r="45" spans="1:14" ht="41.25" customHeight="1" x14ac:dyDescent="0.4">
      <c r="A45" s="127"/>
      <c r="B45" s="128"/>
      <c r="C45" s="104"/>
      <c r="D45" s="105"/>
      <c r="E45" s="105"/>
      <c r="F45" s="105"/>
      <c r="G45" s="105"/>
      <c r="H45" s="105"/>
      <c r="I45" s="105"/>
      <c r="J45" s="105"/>
      <c r="K45" s="105"/>
      <c r="L45" s="105"/>
      <c r="M45" s="105"/>
      <c r="N45" s="106"/>
    </row>
    <row r="46" spans="1:14" x14ac:dyDescent="0.4">
      <c r="A46" s="8"/>
      <c r="B46" s="8"/>
      <c r="C46" s="7"/>
      <c r="D46" s="7"/>
      <c r="E46" s="7"/>
      <c r="F46" s="7"/>
      <c r="G46" s="7"/>
      <c r="H46" s="7"/>
      <c r="I46" s="7"/>
      <c r="J46" s="7"/>
      <c r="K46" s="7"/>
      <c r="L46" s="7"/>
      <c r="M46" s="7"/>
      <c r="N46" s="7"/>
    </row>
    <row r="47" spans="1:14" x14ac:dyDescent="0.4">
      <c r="A47" s="6" t="s">
        <v>37</v>
      </c>
      <c r="B47" s="5"/>
      <c r="C47" s="5"/>
      <c r="D47" s="5"/>
      <c r="E47" s="5"/>
      <c r="F47" s="5"/>
      <c r="G47" s="5"/>
      <c r="H47" s="5"/>
      <c r="I47" s="5"/>
      <c r="J47" s="5"/>
      <c r="K47" s="5"/>
      <c r="L47" s="5"/>
      <c r="M47" s="5"/>
      <c r="N47" s="5"/>
    </row>
    <row r="48" spans="1:14" x14ac:dyDescent="0.4">
      <c r="A48" s="125" t="s">
        <v>38</v>
      </c>
      <c r="B48" s="126"/>
      <c r="C48" s="133" t="s">
        <v>146</v>
      </c>
      <c r="D48" s="134"/>
      <c r="E48" s="134"/>
      <c r="F48" s="134"/>
      <c r="G48" s="134"/>
      <c r="H48" s="134"/>
      <c r="I48" s="134"/>
      <c r="J48" s="134"/>
      <c r="K48" s="134"/>
      <c r="L48" s="134"/>
      <c r="M48" s="134"/>
      <c r="N48" s="135"/>
    </row>
    <row r="49" spans="1:15" x14ac:dyDescent="0.4">
      <c r="A49" s="131"/>
      <c r="B49" s="132"/>
      <c r="C49" s="136"/>
      <c r="D49" s="137"/>
      <c r="E49" s="137"/>
      <c r="F49" s="137"/>
      <c r="G49" s="137"/>
      <c r="H49" s="137"/>
      <c r="I49" s="137"/>
      <c r="J49" s="137"/>
      <c r="K49" s="137"/>
      <c r="L49" s="137"/>
      <c r="M49" s="137"/>
      <c r="N49" s="138"/>
    </row>
    <row r="50" spans="1:15" x14ac:dyDescent="0.4">
      <c r="A50" s="131"/>
      <c r="B50" s="132"/>
      <c r="C50" s="136"/>
      <c r="D50" s="137"/>
      <c r="E50" s="137"/>
      <c r="F50" s="137"/>
      <c r="G50" s="137"/>
      <c r="H50" s="137"/>
      <c r="I50" s="137"/>
      <c r="J50" s="137"/>
      <c r="K50" s="137"/>
      <c r="L50" s="137"/>
      <c r="M50" s="137"/>
      <c r="N50" s="138"/>
    </row>
    <row r="51" spans="1:15" x14ac:dyDescent="0.4">
      <c r="A51" s="131"/>
      <c r="B51" s="132"/>
      <c r="C51" s="136"/>
      <c r="D51" s="137"/>
      <c r="E51" s="137"/>
      <c r="F51" s="137"/>
      <c r="G51" s="137"/>
      <c r="H51" s="137"/>
      <c r="I51" s="137"/>
      <c r="J51" s="137"/>
      <c r="K51" s="137"/>
      <c r="L51" s="137"/>
      <c r="M51" s="137"/>
      <c r="N51" s="138"/>
    </row>
    <row r="52" spans="1:15" x14ac:dyDescent="0.4">
      <c r="A52" s="131"/>
      <c r="B52" s="132"/>
      <c r="C52" s="136"/>
      <c r="D52" s="137"/>
      <c r="E52" s="137"/>
      <c r="F52" s="137"/>
      <c r="G52" s="137"/>
      <c r="H52" s="137"/>
      <c r="I52" s="137"/>
      <c r="J52" s="137"/>
      <c r="K52" s="137"/>
      <c r="L52" s="137"/>
      <c r="M52" s="137"/>
      <c r="N52" s="138"/>
    </row>
    <row r="53" spans="1:15" ht="94.5" customHeight="1" x14ac:dyDescent="0.4">
      <c r="A53" s="131"/>
      <c r="B53" s="132"/>
      <c r="C53" s="136"/>
      <c r="D53" s="137"/>
      <c r="E53" s="137"/>
      <c r="F53" s="137"/>
      <c r="G53" s="137"/>
      <c r="H53" s="137"/>
      <c r="I53" s="137"/>
      <c r="J53" s="137"/>
      <c r="K53" s="137"/>
      <c r="L53" s="137"/>
      <c r="M53" s="137"/>
      <c r="N53" s="138"/>
    </row>
    <row r="54" spans="1:15" ht="172.5" customHeight="1" x14ac:dyDescent="0.4">
      <c r="A54" s="127"/>
      <c r="B54" s="128"/>
      <c r="C54" s="139"/>
      <c r="D54" s="140"/>
      <c r="E54" s="140"/>
      <c r="F54" s="140"/>
      <c r="G54" s="140"/>
      <c r="H54" s="140"/>
      <c r="I54" s="140"/>
      <c r="J54" s="140"/>
      <c r="K54" s="140"/>
      <c r="L54" s="140"/>
      <c r="M54" s="140"/>
      <c r="N54" s="141"/>
      <c r="O54" s="29"/>
    </row>
    <row r="55" spans="1:15" x14ac:dyDescent="0.4">
      <c r="A55" s="5"/>
      <c r="B55" s="5"/>
      <c r="C55" s="5"/>
      <c r="D55" s="5"/>
      <c r="E55" s="5"/>
      <c r="F55" s="5"/>
      <c r="G55" s="5"/>
      <c r="H55" s="5"/>
      <c r="I55" s="5"/>
      <c r="J55" s="5"/>
      <c r="K55" s="5"/>
      <c r="L55" s="5"/>
      <c r="M55" s="5"/>
      <c r="N55" s="5"/>
    </row>
    <row r="56" spans="1:15" x14ac:dyDescent="0.4">
      <c r="A56" s="6" t="s">
        <v>178</v>
      </c>
      <c r="B56" s="5"/>
      <c r="C56" s="5"/>
      <c r="D56" s="5"/>
      <c r="E56" s="5"/>
      <c r="F56" s="5"/>
      <c r="G56" s="5"/>
      <c r="H56" s="5"/>
      <c r="I56" s="5"/>
      <c r="J56" s="5"/>
      <c r="K56" s="5"/>
      <c r="L56" s="5"/>
      <c r="M56" s="5"/>
      <c r="N56" s="5"/>
    </row>
    <row r="57" spans="1:15" ht="18.75" customHeight="1" x14ac:dyDescent="0.4">
      <c r="A57" s="125" t="s">
        <v>8</v>
      </c>
      <c r="B57" s="126"/>
      <c r="C57" s="101" t="s">
        <v>72</v>
      </c>
      <c r="D57" s="102"/>
      <c r="E57" s="102"/>
      <c r="F57" s="102"/>
      <c r="G57" s="102"/>
      <c r="H57" s="102"/>
      <c r="I57" s="102"/>
      <c r="J57" s="102"/>
      <c r="K57" s="102"/>
      <c r="L57" s="102"/>
      <c r="M57" s="102"/>
      <c r="N57" s="103"/>
    </row>
    <row r="58" spans="1:15" x14ac:dyDescent="0.4">
      <c r="A58" s="131"/>
      <c r="B58" s="132"/>
      <c r="C58" s="112"/>
      <c r="D58" s="113"/>
      <c r="E58" s="113"/>
      <c r="F58" s="113"/>
      <c r="G58" s="113"/>
      <c r="H58" s="113"/>
      <c r="I58" s="113"/>
      <c r="J58" s="113"/>
      <c r="K58" s="113"/>
      <c r="L58" s="113"/>
      <c r="M58" s="113"/>
      <c r="N58" s="114"/>
    </row>
    <row r="59" spans="1:15" x14ac:dyDescent="0.4">
      <c r="A59" s="131"/>
      <c r="B59" s="132"/>
      <c r="C59" s="112"/>
      <c r="D59" s="113"/>
      <c r="E59" s="113"/>
      <c r="F59" s="113"/>
      <c r="G59" s="113"/>
      <c r="H59" s="113"/>
      <c r="I59" s="113"/>
      <c r="J59" s="113"/>
      <c r="K59" s="113"/>
      <c r="L59" s="113"/>
      <c r="M59" s="113"/>
      <c r="N59" s="114"/>
    </row>
    <row r="60" spans="1:15" x14ac:dyDescent="0.4">
      <c r="A60" s="131"/>
      <c r="B60" s="132"/>
      <c r="C60" s="112"/>
      <c r="D60" s="113"/>
      <c r="E60" s="113"/>
      <c r="F60" s="113"/>
      <c r="G60" s="113"/>
      <c r="H60" s="113"/>
      <c r="I60" s="113"/>
      <c r="J60" s="113"/>
      <c r="K60" s="113"/>
      <c r="L60" s="113"/>
      <c r="M60" s="113"/>
      <c r="N60" s="114"/>
    </row>
    <row r="61" spans="1:15" x14ac:dyDescent="0.4">
      <c r="A61" s="131"/>
      <c r="B61" s="132"/>
      <c r="C61" s="112"/>
      <c r="D61" s="113"/>
      <c r="E61" s="113"/>
      <c r="F61" s="113"/>
      <c r="G61" s="113"/>
      <c r="H61" s="113"/>
      <c r="I61" s="113"/>
      <c r="J61" s="113"/>
      <c r="K61" s="113"/>
      <c r="L61" s="113"/>
      <c r="M61" s="113"/>
      <c r="N61" s="114"/>
    </row>
    <row r="62" spans="1:15" ht="64.5" customHeight="1" x14ac:dyDescent="0.4">
      <c r="A62" s="127"/>
      <c r="B62" s="128"/>
      <c r="C62" s="104"/>
      <c r="D62" s="105"/>
      <c r="E62" s="105"/>
      <c r="F62" s="105"/>
      <c r="G62" s="105"/>
      <c r="H62" s="105"/>
      <c r="I62" s="105"/>
      <c r="J62" s="105"/>
      <c r="K62" s="105"/>
      <c r="L62" s="105"/>
      <c r="M62" s="105"/>
      <c r="N62" s="106"/>
    </row>
    <row r="63" spans="1:15" ht="18.75" customHeight="1" x14ac:dyDescent="0.4">
      <c r="A63" s="125" t="s">
        <v>8</v>
      </c>
      <c r="B63" s="126"/>
      <c r="C63" s="101" t="s">
        <v>117</v>
      </c>
      <c r="D63" s="102"/>
      <c r="E63" s="102"/>
      <c r="F63" s="102"/>
      <c r="G63" s="102"/>
      <c r="H63" s="102"/>
      <c r="I63" s="102"/>
      <c r="J63" s="102"/>
      <c r="K63" s="102"/>
      <c r="L63" s="102"/>
      <c r="M63" s="102"/>
      <c r="N63" s="103"/>
    </row>
    <row r="64" spans="1:15" x14ac:dyDescent="0.4">
      <c r="A64" s="131"/>
      <c r="B64" s="132"/>
      <c r="C64" s="112"/>
      <c r="D64" s="113"/>
      <c r="E64" s="113"/>
      <c r="F64" s="113"/>
      <c r="G64" s="113"/>
      <c r="H64" s="113"/>
      <c r="I64" s="113"/>
      <c r="J64" s="113"/>
      <c r="K64" s="113"/>
      <c r="L64" s="113"/>
      <c r="M64" s="113"/>
      <c r="N64" s="114"/>
    </row>
    <row r="65" spans="1:14" x14ac:dyDescent="0.4">
      <c r="A65" s="131"/>
      <c r="B65" s="132"/>
      <c r="C65" s="112"/>
      <c r="D65" s="113"/>
      <c r="E65" s="113"/>
      <c r="F65" s="113"/>
      <c r="G65" s="113"/>
      <c r="H65" s="113"/>
      <c r="I65" s="113"/>
      <c r="J65" s="113"/>
      <c r="K65" s="113"/>
      <c r="L65" s="113"/>
      <c r="M65" s="113"/>
      <c r="N65" s="114"/>
    </row>
    <row r="66" spans="1:14" x14ac:dyDescent="0.4">
      <c r="A66" s="131"/>
      <c r="B66" s="132"/>
      <c r="C66" s="112"/>
      <c r="D66" s="113"/>
      <c r="E66" s="113"/>
      <c r="F66" s="113"/>
      <c r="G66" s="113"/>
      <c r="H66" s="113"/>
      <c r="I66" s="113"/>
      <c r="J66" s="113"/>
      <c r="K66" s="113"/>
      <c r="L66" s="113"/>
      <c r="M66" s="113"/>
      <c r="N66" s="114"/>
    </row>
    <row r="67" spans="1:14" x14ac:dyDescent="0.4">
      <c r="A67" s="131"/>
      <c r="B67" s="132"/>
      <c r="C67" s="112"/>
      <c r="D67" s="113"/>
      <c r="E67" s="113"/>
      <c r="F67" s="113"/>
      <c r="G67" s="113"/>
      <c r="H67" s="113"/>
      <c r="I67" s="113"/>
      <c r="J67" s="113"/>
      <c r="K67" s="113"/>
      <c r="L67" s="113"/>
      <c r="M67" s="113"/>
      <c r="N67" s="114"/>
    </row>
    <row r="68" spans="1:14" ht="25.5" customHeight="1" x14ac:dyDescent="0.4">
      <c r="A68" s="127"/>
      <c r="B68" s="128"/>
      <c r="C68" s="104"/>
      <c r="D68" s="105"/>
      <c r="E68" s="105"/>
      <c r="F68" s="105"/>
      <c r="G68" s="105"/>
      <c r="H68" s="105"/>
      <c r="I68" s="105"/>
      <c r="J68" s="105"/>
      <c r="K68" s="105"/>
      <c r="L68" s="105"/>
      <c r="M68" s="105"/>
      <c r="N68" s="106"/>
    </row>
    <row r="69" spans="1:14" x14ac:dyDescent="0.4">
      <c r="A69" s="25"/>
      <c r="B69" s="25"/>
      <c r="C69" s="24"/>
      <c r="D69" s="24"/>
      <c r="E69" s="24"/>
      <c r="F69" s="24"/>
      <c r="G69" s="24"/>
      <c r="H69" s="24"/>
      <c r="I69" s="24"/>
      <c r="J69" s="24"/>
      <c r="K69" s="24"/>
      <c r="L69" s="24"/>
      <c r="M69" s="24"/>
      <c r="N69" s="24"/>
    </row>
    <row r="70" spans="1:14" x14ac:dyDescent="0.4">
      <c r="A70" s="5"/>
      <c r="B70" s="5"/>
      <c r="C70" s="5"/>
      <c r="D70" s="5"/>
      <c r="E70" s="5"/>
      <c r="F70" s="5"/>
      <c r="G70" s="5"/>
      <c r="H70" s="5"/>
      <c r="I70" s="5"/>
      <c r="J70" s="5"/>
      <c r="K70" s="5"/>
      <c r="L70" s="5"/>
      <c r="M70" s="5"/>
      <c r="N70" s="5"/>
    </row>
    <row r="71" spans="1:14" x14ac:dyDescent="0.4">
      <c r="A71" s="6" t="s">
        <v>68</v>
      </c>
      <c r="B71" s="5"/>
      <c r="C71" s="5"/>
      <c r="D71" s="5"/>
      <c r="E71" s="5"/>
      <c r="F71" s="5"/>
      <c r="G71" s="5"/>
      <c r="H71" s="5"/>
      <c r="I71" s="5"/>
      <c r="J71" s="5"/>
      <c r="K71" s="5"/>
      <c r="L71" s="5"/>
      <c r="M71" s="5"/>
      <c r="N71" s="5"/>
    </row>
    <row r="72" spans="1:14" x14ac:dyDescent="0.4">
      <c r="A72" s="97" t="s">
        <v>41</v>
      </c>
      <c r="B72" s="97"/>
      <c r="C72" s="101" t="s">
        <v>73</v>
      </c>
      <c r="D72" s="102"/>
      <c r="E72" s="102"/>
      <c r="F72" s="102"/>
      <c r="G72" s="102"/>
      <c r="H72" s="102"/>
      <c r="I72" s="102"/>
      <c r="J72" s="102"/>
      <c r="K72" s="102"/>
      <c r="L72" s="102"/>
      <c r="M72" s="102"/>
      <c r="N72" s="103"/>
    </row>
    <row r="73" spans="1:14" x14ac:dyDescent="0.4">
      <c r="A73" s="97"/>
      <c r="B73" s="97"/>
      <c r="C73" s="112"/>
      <c r="D73" s="113"/>
      <c r="E73" s="113"/>
      <c r="F73" s="113"/>
      <c r="G73" s="113"/>
      <c r="H73" s="113"/>
      <c r="I73" s="113"/>
      <c r="J73" s="113"/>
      <c r="K73" s="113"/>
      <c r="L73" s="113"/>
      <c r="M73" s="113"/>
      <c r="N73" s="114"/>
    </row>
    <row r="74" spans="1:14" ht="99" customHeight="1" x14ac:dyDescent="0.4">
      <c r="A74" s="97"/>
      <c r="B74" s="97"/>
      <c r="C74" s="104"/>
      <c r="D74" s="105"/>
      <c r="E74" s="105"/>
      <c r="F74" s="105"/>
      <c r="G74" s="105"/>
      <c r="H74" s="105"/>
      <c r="I74" s="105"/>
      <c r="J74" s="105"/>
      <c r="K74" s="105"/>
      <c r="L74" s="105"/>
      <c r="M74" s="105"/>
      <c r="N74" s="106"/>
    </row>
    <row r="75" spans="1:14" x14ac:dyDescent="0.4">
      <c r="A75" s="131" t="s">
        <v>67</v>
      </c>
      <c r="B75" s="132"/>
      <c r="C75" s="112" t="s">
        <v>74</v>
      </c>
      <c r="D75" s="113"/>
      <c r="E75" s="113"/>
      <c r="F75" s="113"/>
      <c r="G75" s="113"/>
      <c r="H75" s="113"/>
      <c r="I75" s="113"/>
      <c r="J75" s="113"/>
      <c r="K75" s="113"/>
      <c r="L75" s="113"/>
      <c r="M75" s="113"/>
      <c r="N75" s="114"/>
    </row>
    <row r="76" spans="1:14" x14ac:dyDescent="0.4">
      <c r="A76" s="127"/>
      <c r="B76" s="128"/>
      <c r="C76" s="104"/>
      <c r="D76" s="105"/>
      <c r="E76" s="105"/>
      <c r="F76" s="105"/>
      <c r="G76" s="105"/>
      <c r="H76" s="105"/>
      <c r="I76" s="105"/>
      <c r="J76" s="105"/>
      <c r="K76" s="105"/>
      <c r="L76" s="105"/>
      <c r="M76" s="105"/>
      <c r="N76" s="106"/>
    </row>
    <row r="77" spans="1:14" x14ac:dyDescent="0.4">
      <c r="A77" s="5"/>
      <c r="B77" s="5"/>
      <c r="C77" s="5"/>
      <c r="D77" s="5"/>
      <c r="E77" s="5"/>
      <c r="F77" s="5"/>
      <c r="G77" s="5"/>
      <c r="H77" s="5"/>
      <c r="I77" s="5"/>
      <c r="J77" s="5"/>
      <c r="K77" s="5"/>
      <c r="L77" s="5"/>
      <c r="M77" s="5"/>
      <c r="N77" s="5"/>
    </row>
    <row r="78" spans="1:14" x14ac:dyDescent="0.4">
      <c r="A78" s="6" t="s">
        <v>55</v>
      </c>
      <c r="B78" s="5"/>
      <c r="C78" s="5"/>
      <c r="D78" s="5"/>
      <c r="E78" s="5"/>
      <c r="F78" s="5"/>
      <c r="G78" s="5"/>
      <c r="H78" s="5"/>
      <c r="I78" s="5"/>
      <c r="J78" s="5"/>
      <c r="K78" s="5"/>
      <c r="L78" s="5"/>
      <c r="M78" s="5"/>
      <c r="N78" s="5"/>
    </row>
    <row r="79" spans="1:14" x14ac:dyDescent="0.4">
      <c r="A79" s="97" t="s">
        <v>56</v>
      </c>
      <c r="B79" s="97"/>
      <c r="C79" s="101" t="s">
        <v>75</v>
      </c>
      <c r="D79" s="102"/>
      <c r="E79" s="102"/>
      <c r="F79" s="102"/>
      <c r="G79" s="102"/>
      <c r="H79" s="102"/>
      <c r="I79" s="102"/>
      <c r="J79" s="102"/>
      <c r="K79" s="102"/>
      <c r="L79" s="102"/>
      <c r="M79" s="102"/>
      <c r="N79" s="103"/>
    </row>
    <row r="80" spans="1:14" x14ac:dyDescent="0.4">
      <c r="A80" s="97"/>
      <c r="B80" s="97"/>
      <c r="C80" s="112"/>
      <c r="D80" s="113"/>
      <c r="E80" s="113"/>
      <c r="F80" s="113"/>
      <c r="G80" s="113"/>
      <c r="H80" s="113"/>
      <c r="I80" s="113"/>
      <c r="J80" s="113"/>
      <c r="K80" s="113"/>
      <c r="L80" s="113"/>
      <c r="M80" s="113"/>
      <c r="N80" s="114"/>
    </row>
    <row r="81" spans="1:14" x14ac:dyDescent="0.4">
      <c r="A81" s="97"/>
      <c r="B81" s="97"/>
      <c r="C81" s="112"/>
      <c r="D81" s="113"/>
      <c r="E81" s="113"/>
      <c r="F81" s="113"/>
      <c r="G81" s="113"/>
      <c r="H81" s="113"/>
      <c r="I81" s="113"/>
      <c r="J81" s="113"/>
      <c r="K81" s="113"/>
      <c r="L81" s="113"/>
      <c r="M81" s="113"/>
      <c r="N81" s="114"/>
    </row>
    <row r="82" spans="1:14" ht="42.75" customHeight="1" x14ac:dyDescent="0.4">
      <c r="A82" s="97"/>
      <c r="B82" s="97"/>
      <c r="C82" s="104"/>
      <c r="D82" s="105"/>
      <c r="E82" s="105"/>
      <c r="F82" s="105"/>
      <c r="G82" s="105"/>
      <c r="H82" s="105"/>
      <c r="I82" s="105"/>
      <c r="J82" s="105"/>
      <c r="K82" s="105"/>
      <c r="L82" s="105"/>
      <c r="M82" s="105"/>
      <c r="N82" s="106"/>
    </row>
    <row r="83" spans="1:14" x14ac:dyDescent="0.4">
      <c r="A83" s="5"/>
      <c r="B83" s="5"/>
      <c r="C83" s="5"/>
      <c r="D83" s="5"/>
      <c r="E83" s="5"/>
      <c r="F83" s="5"/>
      <c r="G83" s="5"/>
      <c r="H83" s="5"/>
      <c r="I83" s="5"/>
      <c r="J83" s="5"/>
      <c r="K83" s="5"/>
      <c r="L83" s="5"/>
      <c r="M83" s="5"/>
      <c r="N83" s="5"/>
    </row>
    <row r="84" spans="1:14" x14ac:dyDescent="0.4">
      <c r="A84" s="6" t="s">
        <v>42</v>
      </c>
      <c r="B84" s="5"/>
      <c r="C84" s="5"/>
      <c r="D84" s="5"/>
      <c r="E84" s="5"/>
      <c r="F84" s="5"/>
      <c r="G84" s="5"/>
      <c r="H84" s="5"/>
      <c r="I84" s="5"/>
      <c r="J84" s="5"/>
      <c r="K84" s="5"/>
      <c r="L84" s="5"/>
      <c r="M84" s="5"/>
      <c r="N84" s="5"/>
    </row>
    <row r="85" spans="1:14" x14ac:dyDescent="0.4">
      <c r="A85" s="125" t="s">
        <v>43</v>
      </c>
      <c r="B85" s="126"/>
      <c r="C85" s="101" t="s">
        <v>76</v>
      </c>
      <c r="D85" s="102"/>
      <c r="E85" s="102"/>
      <c r="F85" s="102"/>
      <c r="G85" s="102"/>
      <c r="H85" s="102"/>
      <c r="I85" s="102"/>
      <c r="J85" s="102"/>
      <c r="K85" s="102"/>
      <c r="L85" s="102"/>
      <c r="M85" s="102"/>
      <c r="N85" s="103"/>
    </row>
    <row r="86" spans="1:14" x14ac:dyDescent="0.4">
      <c r="A86" s="131"/>
      <c r="B86" s="132"/>
      <c r="C86" s="112"/>
      <c r="D86" s="113"/>
      <c r="E86" s="113"/>
      <c r="F86" s="113"/>
      <c r="G86" s="113"/>
      <c r="H86" s="113"/>
      <c r="I86" s="113"/>
      <c r="J86" s="113"/>
      <c r="K86" s="113"/>
      <c r="L86" s="113"/>
      <c r="M86" s="113"/>
      <c r="N86" s="114"/>
    </row>
    <row r="87" spans="1:14" ht="39" customHeight="1" x14ac:dyDescent="0.4">
      <c r="A87" s="127"/>
      <c r="B87" s="128"/>
      <c r="C87" s="104"/>
      <c r="D87" s="105"/>
      <c r="E87" s="105"/>
      <c r="F87" s="105"/>
      <c r="G87" s="105"/>
      <c r="H87" s="105"/>
      <c r="I87" s="105"/>
      <c r="J87" s="105"/>
      <c r="K87" s="105"/>
      <c r="L87" s="105"/>
      <c r="M87" s="105"/>
      <c r="N87" s="106"/>
    </row>
    <row r="88" spans="1:14" x14ac:dyDescent="0.4">
      <c r="A88" s="125" t="s">
        <v>44</v>
      </c>
      <c r="B88" s="126"/>
      <c r="C88" s="101" t="s">
        <v>130</v>
      </c>
      <c r="D88" s="102"/>
      <c r="E88" s="102"/>
      <c r="F88" s="102"/>
      <c r="G88" s="102"/>
      <c r="H88" s="102"/>
      <c r="I88" s="102"/>
      <c r="J88" s="102"/>
      <c r="K88" s="102"/>
      <c r="L88" s="102"/>
      <c r="M88" s="102"/>
      <c r="N88" s="103"/>
    </row>
    <row r="89" spans="1:14" x14ac:dyDescent="0.4">
      <c r="A89" s="131"/>
      <c r="B89" s="132"/>
      <c r="C89" s="112"/>
      <c r="D89" s="113"/>
      <c r="E89" s="113"/>
      <c r="F89" s="113"/>
      <c r="G89" s="113"/>
      <c r="H89" s="113"/>
      <c r="I89" s="113"/>
      <c r="J89" s="113"/>
      <c r="K89" s="113"/>
      <c r="L89" s="113"/>
      <c r="M89" s="113"/>
      <c r="N89" s="114"/>
    </row>
    <row r="90" spans="1:14" x14ac:dyDescent="0.4">
      <c r="A90" s="131"/>
      <c r="B90" s="132"/>
      <c r="C90" s="112"/>
      <c r="D90" s="113"/>
      <c r="E90" s="113"/>
      <c r="F90" s="113"/>
      <c r="G90" s="113"/>
      <c r="H90" s="113"/>
      <c r="I90" s="113"/>
      <c r="J90" s="113"/>
      <c r="K90" s="113"/>
      <c r="L90" s="113"/>
      <c r="M90" s="113"/>
      <c r="N90" s="114"/>
    </row>
    <row r="91" spans="1:14" ht="65.25" customHeight="1" x14ac:dyDescent="0.4">
      <c r="A91" s="127"/>
      <c r="B91" s="128"/>
      <c r="C91" s="104"/>
      <c r="D91" s="105"/>
      <c r="E91" s="105"/>
      <c r="F91" s="105"/>
      <c r="G91" s="105"/>
      <c r="H91" s="105"/>
      <c r="I91" s="105"/>
      <c r="J91" s="105"/>
      <c r="K91" s="105"/>
      <c r="L91" s="105"/>
      <c r="M91" s="105"/>
      <c r="N91" s="106"/>
    </row>
    <row r="92" spans="1:14" x14ac:dyDescent="0.4">
      <c r="A92" s="125" t="s">
        <v>53</v>
      </c>
      <c r="B92" s="126"/>
      <c r="C92" s="125" t="s">
        <v>77</v>
      </c>
      <c r="D92" s="129"/>
      <c r="E92" s="129"/>
      <c r="F92" s="129"/>
      <c r="G92" s="129"/>
      <c r="H92" s="129"/>
      <c r="I92" s="129"/>
      <c r="J92" s="129"/>
      <c r="K92" s="129"/>
      <c r="L92" s="129"/>
      <c r="M92" s="129"/>
      <c r="N92" s="126"/>
    </row>
    <row r="93" spans="1:14" x14ac:dyDescent="0.4">
      <c r="A93" s="127"/>
      <c r="B93" s="128"/>
      <c r="C93" s="127"/>
      <c r="D93" s="130"/>
      <c r="E93" s="130"/>
      <c r="F93" s="130"/>
      <c r="G93" s="130"/>
      <c r="H93" s="130"/>
      <c r="I93" s="130"/>
      <c r="J93" s="130"/>
      <c r="K93" s="130"/>
      <c r="L93" s="130"/>
      <c r="M93" s="130"/>
      <c r="N93" s="128"/>
    </row>
    <row r="94" spans="1:14" x14ac:dyDescent="0.4">
      <c r="A94" s="110" t="s">
        <v>9</v>
      </c>
      <c r="B94" s="111"/>
      <c r="C94" s="98" t="s">
        <v>78</v>
      </c>
      <c r="D94" s="99"/>
      <c r="E94" s="99"/>
      <c r="F94" s="99"/>
      <c r="G94" s="99"/>
      <c r="H94" s="99"/>
      <c r="I94" s="99"/>
      <c r="J94" s="99"/>
      <c r="K94" s="99"/>
      <c r="L94" s="99"/>
      <c r="M94" s="99"/>
      <c r="N94" s="100"/>
    </row>
    <row r="95" spans="1:14" x14ac:dyDescent="0.4">
      <c r="A95" s="5"/>
      <c r="B95" s="5"/>
      <c r="C95" s="5"/>
      <c r="D95" s="5"/>
      <c r="E95" s="5"/>
      <c r="F95" s="5"/>
      <c r="G95" s="5"/>
      <c r="H95" s="5"/>
      <c r="I95" s="5"/>
      <c r="J95" s="5"/>
      <c r="K95" s="5"/>
      <c r="L95" s="5"/>
      <c r="M95" s="5"/>
      <c r="N95" s="5"/>
    </row>
    <row r="96" spans="1:14" x14ac:dyDescent="0.4">
      <c r="A96" s="6" t="s">
        <v>45</v>
      </c>
      <c r="B96" s="5"/>
      <c r="C96" s="5"/>
      <c r="D96" s="5"/>
      <c r="E96" s="5"/>
      <c r="F96" s="5"/>
      <c r="G96" s="5"/>
      <c r="H96" s="5"/>
      <c r="I96" s="5"/>
      <c r="J96" s="5"/>
      <c r="K96" s="5"/>
      <c r="L96" s="5"/>
      <c r="M96" s="5"/>
      <c r="N96" s="5"/>
    </row>
    <row r="97" spans="1:14" x14ac:dyDescent="0.4">
      <c r="A97" s="97" t="s">
        <v>46</v>
      </c>
      <c r="B97" s="97"/>
      <c r="C97" s="101" t="s">
        <v>118</v>
      </c>
      <c r="D97" s="102"/>
      <c r="E97" s="102"/>
      <c r="F97" s="102"/>
      <c r="G97" s="102"/>
      <c r="H97" s="102"/>
      <c r="I97" s="102"/>
      <c r="J97" s="102"/>
      <c r="K97" s="102"/>
      <c r="L97" s="102"/>
      <c r="M97" s="102"/>
      <c r="N97" s="103"/>
    </row>
    <row r="98" spans="1:14" x14ac:dyDescent="0.4">
      <c r="A98" s="97"/>
      <c r="B98" s="97"/>
      <c r="C98" s="104"/>
      <c r="D98" s="105"/>
      <c r="E98" s="105"/>
      <c r="F98" s="105"/>
      <c r="G98" s="105"/>
      <c r="H98" s="105"/>
      <c r="I98" s="105"/>
      <c r="J98" s="105"/>
      <c r="K98" s="105"/>
      <c r="L98" s="105"/>
      <c r="M98" s="105"/>
      <c r="N98" s="106"/>
    </row>
    <row r="99" spans="1:14" x14ac:dyDescent="0.4">
      <c r="A99" s="97" t="s">
        <v>10</v>
      </c>
      <c r="B99" s="97"/>
      <c r="C99" s="98" t="s">
        <v>79</v>
      </c>
      <c r="D99" s="99"/>
      <c r="E99" s="99"/>
      <c r="F99" s="99"/>
      <c r="G99" s="99"/>
      <c r="H99" s="99"/>
      <c r="I99" s="99"/>
      <c r="J99" s="99"/>
      <c r="K99" s="99"/>
      <c r="L99" s="99"/>
      <c r="M99" s="99"/>
      <c r="N99" s="100"/>
    </row>
    <row r="100" spans="1:14" x14ac:dyDescent="0.4">
      <c r="A100" s="23"/>
      <c r="B100" s="23"/>
      <c r="C100" s="22"/>
      <c r="D100" s="22"/>
      <c r="E100" s="22"/>
      <c r="F100" s="22"/>
      <c r="G100" s="22"/>
      <c r="H100" s="22"/>
      <c r="I100" s="22"/>
      <c r="J100" s="22"/>
      <c r="K100" s="22"/>
      <c r="L100" s="22"/>
      <c r="M100" s="22"/>
      <c r="N100" s="22"/>
    </row>
    <row r="101" spans="1:14" x14ac:dyDescent="0.4">
      <c r="A101" s="6" t="s">
        <v>47</v>
      </c>
      <c r="B101" s="5"/>
      <c r="C101" s="5"/>
      <c r="D101" s="5"/>
      <c r="E101" s="5"/>
      <c r="F101" s="5"/>
      <c r="G101" s="5"/>
      <c r="H101" s="5"/>
      <c r="I101" s="5"/>
      <c r="J101" s="5"/>
      <c r="K101" s="5"/>
      <c r="L101" s="5"/>
      <c r="M101" s="5"/>
      <c r="N101" s="5"/>
    </row>
    <row r="102" spans="1:14" x14ac:dyDescent="0.4">
      <c r="A102" s="97" t="s">
        <v>13</v>
      </c>
      <c r="B102" s="97"/>
      <c r="C102" s="101" t="s">
        <v>101</v>
      </c>
      <c r="D102" s="102"/>
      <c r="E102" s="102"/>
      <c r="F102" s="102"/>
      <c r="G102" s="102"/>
      <c r="H102" s="102"/>
      <c r="I102" s="102"/>
      <c r="J102" s="102"/>
      <c r="K102" s="102"/>
      <c r="L102" s="102"/>
      <c r="M102" s="102"/>
      <c r="N102" s="103"/>
    </row>
    <row r="103" spans="1:14" x14ac:dyDescent="0.4">
      <c r="A103" s="97"/>
      <c r="B103" s="97"/>
      <c r="C103" s="112"/>
      <c r="D103" s="113"/>
      <c r="E103" s="113"/>
      <c r="F103" s="113"/>
      <c r="G103" s="113"/>
      <c r="H103" s="113"/>
      <c r="I103" s="113"/>
      <c r="J103" s="113"/>
      <c r="K103" s="113"/>
      <c r="L103" s="113"/>
      <c r="M103" s="113"/>
      <c r="N103" s="114"/>
    </row>
    <row r="104" spans="1:14" x14ac:dyDescent="0.4">
      <c r="A104" s="97"/>
      <c r="B104" s="97"/>
      <c r="C104" s="104"/>
      <c r="D104" s="105"/>
      <c r="E104" s="105"/>
      <c r="F104" s="105"/>
      <c r="G104" s="105"/>
      <c r="H104" s="105"/>
      <c r="I104" s="105"/>
      <c r="J104" s="105"/>
      <c r="K104" s="105"/>
      <c r="L104" s="105"/>
      <c r="M104" s="105"/>
      <c r="N104" s="106"/>
    </row>
    <row r="105" spans="1:14" x14ac:dyDescent="0.4">
      <c r="A105" s="97" t="s">
        <v>14</v>
      </c>
      <c r="B105" s="97"/>
      <c r="C105" s="98" t="s">
        <v>102</v>
      </c>
      <c r="D105" s="99"/>
      <c r="E105" s="99"/>
      <c r="F105" s="99"/>
      <c r="G105" s="99"/>
      <c r="H105" s="99"/>
      <c r="I105" s="99"/>
      <c r="J105" s="99"/>
      <c r="K105" s="99"/>
      <c r="L105" s="99"/>
      <c r="M105" s="99"/>
      <c r="N105" s="100"/>
    </row>
    <row r="106" spans="1:14" x14ac:dyDescent="0.4">
      <c r="A106" s="5"/>
      <c r="B106" s="5"/>
      <c r="C106" s="5"/>
      <c r="D106" s="5"/>
      <c r="E106" s="5"/>
      <c r="F106" s="5"/>
      <c r="G106" s="5"/>
      <c r="H106" s="5"/>
      <c r="I106" s="5"/>
      <c r="J106" s="5"/>
      <c r="K106" s="5"/>
      <c r="L106" s="5"/>
      <c r="M106" s="5"/>
      <c r="N106" s="5"/>
    </row>
    <row r="107" spans="1:14" x14ac:dyDescent="0.4">
      <c r="A107" s="6" t="s">
        <v>65</v>
      </c>
      <c r="B107" s="5"/>
      <c r="C107" s="5"/>
      <c r="D107" s="5"/>
      <c r="E107" s="5"/>
      <c r="F107" s="5"/>
      <c r="G107" s="5"/>
      <c r="H107" s="5"/>
      <c r="I107" s="5"/>
      <c r="J107" s="5"/>
      <c r="K107" s="5"/>
      <c r="L107" s="5"/>
      <c r="M107" s="5"/>
      <c r="N107" s="5"/>
    </row>
    <row r="108" spans="1:14" x14ac:dyDescent="0.4">
      <c r="A108" s="97" t="s">
        <v>48</v>
      </c>
      <c r="B108" s="97"/>
      <c r="C108" s="101" t="s">
        <v>80</v>
      </c>
      <c r="D108" s="102"/>
      <c r="E108" s="102"/>
      <c r="F108" s="102"/>
      <c r="G108" s="102"/>
      <c r="H108" s="102"/>
      <c r="I108" s="102"/>
      <c r="J108" s="102"/>
      <c r="K108" s="102"/>
      <c r="L108" s="102"/>
      <c r="M108" s="102"/>
      <c r="N108" s="103"/>
    </row>
    <row r="109" spans="1:14" ht="42.75" customHeight="1" x14ac:dyDescent="0.4">
      <c r="A109" s="97"/>
      <c r="B109" s="97"/>
      <c r="C109" s="104"/>
      <c r="D109" s="105"/>
      <c r="E109" s="105"/>
      <c r="F109" s="105"/>
      <c r="G109" s="105"/>
      <c r="H109" s="105"/>
      <c r="I109" s="105"/>
      <c r="J109" s="105"/>
      <c r="K109" s="105"/>
      <c r="L109" s="105"/>
      <c r="M109" s="105"/>
      <c r="N109" s="106"/>
    </row>
    <row r="110" spans="1:14" ht="39" customHeight="1" x14ac:dyDescent="0.4">
      <c r="A110" s="97" t="s">
        <v>49</v>
      </c>
      <c r="B110" s="97"/>
      <c r="C110" s="107" t="s">
        <v>81</v>
      </c>
      <c r="D110" s="108"/>
      <c r="E110" s="108"/>
      <c r="F110" s="108"/>
      <c r="G110" s="108"/>
      <c r="H110" s="108"/>
      <c r="I110" s="108"/>
      <c r="J110" s="108"/>
      <c r="K110" s="108"/>
      <c r="L110" s="108"/>
      <c r="M110" s="108"/>
      <c r="N110" s="109"/>
    </row>
    <row r="111" spans="1:14" x14ac:dyDescent="0.4">
      <c r="A111" s="5"/>
      <c r="B111" s="5"/>
      <c r="C111" s="5"/>
      <c r="D111" s="5"/>
      <c r="E111" s="5"/>
      <c r="F111" s="5"/>
      <c r="G111" s="5"/>
      <c r="H111" s="5"/>
      <c r="I111" s="5"/>
      <c r="J111" s="5"/>
      <c r="K111" s="5"/>
      <c r="L111" s="5"/>
      <c r="M111" s="5"/>
      <c r="N111" s="5"/>
    </row>
    <row r="112" spans="1:14" x14ac:dyDescent="0.4">
      <c r="A112" s="6" t="s">
        <v>50</v>
      </c>
      <c r="B112" s="5"/>
      <c r="C112" s="5"/>
      <c r="D112" s="5"/>
      <c r="E112" s="5"/>
      <c r="F112" s="5"/>
      <c r="G112" s="5"/>
      <c r="H112" s="5"/>
      <c r="I112" s="5"/>
      <c r="J112" s="5"/>
      <c r="K112" s="5"/>
      <c r="L112" s="5"/>
      <c r="M112" s="5"/>
      <c r="N112" s="5"/>
    </row>
    <row r="113" spans="1:15" x14ac:dyDescent="0.4">
      <c r="A113" s="115"/>
      <c r="B113" s="115"/>
      <c r="C113" s="116" t="s">
        <v>11</v>
      </c>
      <c r="D113" s="116"/>
      <c r="E113" s="116"/>
      <c r="F113" s="116"/>
      <c r="G113" s="116" t="s">
        <v>109</v>
      </c>
      <c r="H113" s="116"/>
      <c r="I113" s="116"/>
      <c r="J113" s="116"/>
      <c r="K113" s="116" t="s">
        <v>110</v>
      </c>
      <c r="L113" s="116"/>
      <c r="M113" s="116"/>
      <c r="N113" s="116"/>
    </row>
    <row r="114" spans="1:15" x14ac:dyDescent="0.4">
      <c r="A114" s="94" t="s">
        <v>51</v>
      </c>
      <c r="B114" s="94"/>
      <c r="C114" s="117" t="s">
        <v>82</v>
      </c>
      <c r="D114" s="117"/>
      <c r="E114" s="117"/>
      <c r="F114" s="117"/>
      <c r="G114" s="117" t="s">
        <v>82</v>
      </c>
      <c r="H114" s="117"/>
      <c r="I114" s="117"/>
      <c r="J114" s="117"/>
      <c r="K114" s="117" t="s">
        <v>83</v>
      </c>
      <c r="L114" s="117"/>
      <c r="M114" s="117"/>
      <c r="N114" s="117"/>
    </row>
    <row r="115" spans="1:15" x14ac:dyDescent="0.4">
      <c r="A115" s="94" t="s">
        <v>64</v>
      </c>
      <c r="B115" s="94"/>
      <c r="C115" s="117" t="s">
        <v>84</v>
      </c>
      <c r="D115" s="117"/>
      <c r="E115" s="117"/>
      <c r="F115" s="117"/>
      <c r="G115" s="117" t="s">
        <v>85</v>
      </c>
      <c r="H115" s="117"/>
      <c r="I115" s="117"/>
      <c r="J115" s="117"/>
      <c r="K115" s="117" t="s">
        <v>85</v>
      </c>
      <c r="L115" s="117"/>
      <c r="M115" s="117"/>
      <c r="N115" s="117"/>
    </row>
    <row r="116" spans="1:15" ht="60.75" customHeight="1" x14ac:dyDescent="0.4">
      <c r="A116" s="94" t="s">
        <v>57</v>
      </c>
      <c r="B116" s="94"/>
      <c r="C116" s="118" t="s">
        <v>147</v>
      </c>
      <c r="D116" s="118"/>
      <c r="E116" s="118"/>
      <c r="F116" s="118"/>
      <c r="G116" s="118" t="s">
        <v>148</v>
      </c>
      <c r="H116" s="118"/>
      <c r="I116" s="118"/>
      <c r="J116" s="118"/>
      <c r="K116" s="118" t="s">
        <v>149</v>
      </c>
      <c r="L116" s="118"/>
      <c r="M116" s="118"/>
      <c r="N116" s="118"/>
      <c r="O116" s="29"/>
    </row>
    <row r="117" spans="1:15" ht="41.25" customHeight="1" x14ac:dyDescent="0.4">
      <c r="A117" s="94" t="s">
        <v>58</v>
      </c>
      <c r="B117" s="94"/>
      <c r="C117" s="118" t="s">
        <v>150</v>
      </c>
      <c r="D117" s="118"/>
      <c r="E117" s="118"/>
      <c r="F117" s="118"/>
      <c r="G117" s="118" t="s">
        <v>151</v>
      </c>
      <c r="H117" s="118"/>
      <c r="I117" s="118"/>
      <c r="J117" s="118"/>
      <c r="K117" s="118" t="s">
        <v>152</v>
      </c>
      <c r="L117" s="118"/>
      <c r="M117" s="118"/>
      <c r="N117" s="118"/>
      <c r="O117" s="30"/>
    </row>
    <row r="118" spans="1:15" x14ac:dyDescent="0.4">
      <c r="A118" s="94" t="s">
        <v>12</v>
      </c>
      <c r="B118" s="94"/>
      <c r="C118" s="117" t="s">
        <v>86</v>
      </c>
      <c r="D118" s="117"/>
      <c r="E118" s="117"/>
      <c r="F118" s="117"/>
      <c r="G118" s="117" t="s">
        <v>87</v>
      </c>
      <c r="H118" s="117"/>
      <c r="I118" s="117"/>
      <c r="J118" s="117"/>
      <c r="K118" s="117" t="s">
        <v>88</v>
      </c>
      <c r="L118" s="117"/>
      <c r="M118" s="117"/>
      <c r="N118" s="117"/>
    </row>
    <row r="119" spans="1:15" ht="18.75" customHeight="1" x14ac:dyDescent="0.4">
      <c r="A119" s="94" t="s">
        <v>59</v>
      </c>
      <c r="B119" s="94"/>
      <c r="C119" s="117" t="s">
        <v>121</v>
      </c>
      <c r="D119" s="117"/>
      <c r="E119" s="117"/>
      <c r="F119" s="117"/>
      <c r="G119" s="117" t="s">
        <v>123</v>
      </c>
      <c r="H119" s="117"/>
      <c r="I119" s="117"/>
      <c r="J119" s="117"/>
      <c r="K119" s="117" t="s">
        <v>123</v>
      </c>
      <c r="L119" s="117"/>
      <c r="M119" s="117"/>
      <c r="N119" s="117"/>
    </row>
    <row r="120" spans="1:15" x14ac:dyDescent="0.4">
      <c r="A120" s="94" t="s">
        <v>60</v>
      </c>
      <c r="B120" s="94"/>
      <c r="C120" s="117" t="s">
        <v>120</v>
      </c>
      <c r="D120" s="117"/>
      <c r="E120" s="117"/>
      <c r="F120" s="117"/>
      <c r="G120" s="117" t="s">
        <v>122</v>
      </c>
      <c r="H120" s="117"/>
      <c r="I120" s="117"/>
      <c r="J120" s="117"/>
      <c r="K120" s="117" t="s">
        <v>125</v>
      </c>
      <c r="L120" s="117"/>
      <c r="M120" s="117"/>
      <c r="N120" s="117"/>
    </row>
    <row r="121" spans="1:15" x14ac:dyDescent="0.4">
      <c r="A121" s="94" t="s">
        <v>66</v>
      </c>
      <c r="B121" s="94"/>
      <c r="C121" s="117" t="s">
        <v>119</v>
      </c>
      <c r="D121" s="117"/>
      <c r="E121" s="117"/>
      <c r="F121" s="117"/>
      <c r="G121" s="117" t="s">
        <v>124</v>
      </c>
      <c r="H121" s="117"/>
      <c r="I121" s="117"/>
      <c r="J121" s="117"/>
      <c r="K121" s="117" t="s">
        <v>126</v>
      </c>
      <c r="L121" s="117"/>
      <c r="M121" s="117"/>
      <c r="N121" s="117"/>
    </row>
    <row r="122" spans="1:15" ht="60.75" customHeight="1" x14ac:dyDescent="0.4">
      <c r="A122" s="94" t="s">
        <v>61</v>
      </c>
      <c r="B122" s="94"/>
      <c r="C122" s="117" t="s">
        <v>89</v>
      </c>
      <c r="D122" s="117"/>
      <c r="E122" s="117"/>
      <c r="F122" s="117"/>
      <c r="G122" s="117" t="s">
        <v>90</v>
      </c>
      <c r="H122" s="117"/>
      <c r="I122" s="117"/>
      <c r="J122" s="117"/>
      <c r="K122" s="117" t="s">
        <v>91</v>
      </c>
      <c r="L122" s="117"/>
      <c r="M122" s="117"/>
      <c r="N122" s="117"/>
    </row>
    <row r="123" spans="1:15" x14ac:dyDescent="0.4">
      <c r="A123" s="94" t="s">
        <v>62</v>
      </c>
      <c r="B123" s="94"/>
      <c r="C123" s="117" t="s">
        <v>92</v>
      </c>
      <c r="D123" s="117"/>
      <c r="E123" s="117"/>
      <c r="F123" s="117"/>
      <c r="G123" s="117" t="s">
        <v>93</v>
      </c>
      <c r="H123" s="117"/>
      <c r="I123" s="117"/>
      <c r="J123" s="117"/>
      <c r="K123" s="117" t="s">
        <v>94</v>
      </c>
      <c r="L123" s="117"/>
      <c r="M123" s="117"/>
      <c r="N123" s="117"/>
    </row>
    <row r="124" spans="1:15" x14ac:dyDescent="0.4">
      <c r="A124" s="94" t="s">
        <v>63</v>
      </c>
      <c r="B124" s="94"/>
      <c r="C124" s="117" t="s">
        <v>95</v>
      </c>
      <c r="D124" s="117"/>
      <c r="E124" s="117"/>
      <c r="F124" s="117"/>
      <c r="G124" s="117" t="s">
        <v>96</v>
      </c>
      <c r="H124" s="117"/>
      <c r="I124" s="117"/>
      <c r="J124" s="117"/>
      <c r="K124" s="117" t="s">
        <v>97</v>
      </c>
      <c r="L124" s="117"/>
      <c r="M124" s="117"/>
      <c r="N124" s="117"/>
    </row>
    <row r="125" spans="1:15" ht="60" customHeight="1" x14ac:dyDescent="0.4">
      <c r="A125" s="94" t="s">
        <v>52</v>
      </c>
      <c r="B125" s="94"/>
      <c r="C125" s="117" t="s">
        <v>100</v>
      </c>
      <c r="D125" s="117"/>
      <c r="E125" s="117"/>
      <c r="F125" s="117"/>
      <c r="G125" s="117" t="s">
        <v>99</v>
      </c>
      <c r="H125" s="117"/>
      <c r="I125" s="117"/>
      <c r="J125" s="117"/>
      <c r="K125" s="117" t="s">
        <v>98</v>
      </c>
      <c r="L125" s="117"/>
      <c r="M125" s="117"/>
      <c r="N125" s="117"/>
    </row>
    <row r="126" spans="1:15" x14ac:dyDescent="0.4">
      <c r="A126" s="5"/>
      <c r="B126" s="5"/>
      <c r="C126" s="5"/>
      <c r="D126" s="5"/>
      <c r="E126" s="5"/>
      <c r="F126" s="5"/>
      <c r="G126" s="5"/>
      <c r="H126" s="5"/>
      <c r="I126" s="5"/>
      <c r="J126" s="5"/>
      <c r="K126" s="5"/>
      <c r="L126" s="5"/>
      <c r="M126" s="5"/>
      <c r="N126" s="5"/>
    </row>
    <row r="127" spans="1:15" x14ac:dyDescent="0.4">
      <c r="A127" s="6" t="s">
        <v>34</v>
      </c>
      <c r="B127" s="5"/>
      <c r="C127" s="5"/>
      <c r="D127" s="5"/>
      <c r="E127" s="5"/>
      <c r="F127" s="5"/>
      <c r="G127" s="5"/>
      <c r="H127" s="5"/>
      <c r="I127" s="5"/>
      <c r="J127" s="5"/>
      <c r="K127" s="5"/>
      <c r="L127" s="5"/>
      <c r="M127" s="5"/>
      <c r="N127" s="5"/>
    </row>
    <row r="128" spans="1:15" x14ac:dyDescent="0.4">
      <c r="A128" s="121" t="s">
        <v>15</v>
      </c>
      <c r="B128" s="121"/>
      <c r="C128" s="9" t="s">
        <v>127</v>
      </c>
      <c r="D128" s="9"/>
      <c r="E128" s="9"/>
      <c r="F128" s="9"/>
      <c r="G128" s="9"/>
      <c r="H128" s="9"/>
      <c r="I128" s="9"/>
      <c r="J128" s="9"/>
      <c r="K128" s="9"/>
      <c r="L128" s="9"/>
      <c r="M128" s="9"/>
      <c r="N128" s="10" t="s">
        <v>128</v>
      </c>
    </row>
    <row r="129" spans="1:14" x14ac:dyDescent="0.4">
      <c r="A129" s="121"/>
      <c r="B129" s="121"/>
      <c r="C129" s="11" t="s">
        <v>131</v>
      </c>
      <c r="D129" s="12" t="s">
        <v>132</v>
      </c>
      <c r="E129" s="12" t="s">
        <v>103</v>
      </c>
      <c r="F129" s="12" t="s">
        <v>104</v>
      </c>
      <c r="G129" s="12" t="s">
        <v>30</v>
      </c>
      <c r="H129" s="12" t="s">
        <v>133</v>
      </c>
      <c r="I129" s="12" t="s">
        <v>134</v>
      </c>
      <c r="J129" s="12" t="s">
        <v>135</v>
      </c>
      <c r="K129" s="12" t="s">
        <v>31</v>
      </c>
      <c r="L129" s="12" t="s">
        <v>32</v>
      </c>
      <c r="M129" s="12" t="s">
        <v>33</v>
      </c>
      <c r="N129" s="13" t="s">
        <v>136</v>
      </c>
    </row>
    <row r="130" spans="1:14" x14ac:dyDescent="0.4">
      <c r="A130" s="122" t="s">
        <v>16</v>
      </c>
      <c r="B130" s="14" t="s">
        <v>17</v>
      </c>
      <c r="C130" s="15" t="s">
        <v>129</v>
      </c>
      <c r="D130" s="16" t="s">
        <v>105</v>
      </c>
      <c r="E130" s="16"/>
      <c r="F130" s="16"/>
      <c r="G130" s="16"/>
      <c r="H130" s="16"/>
      <c r="I130" s="16"/>
      <c r="J130" s="16"/>
      <c r="K130" s="16"/>
      <c r="L130" s="16"/>
      <c r="M130" s="16"/>
      <c r="N130" s="17"/>
    </row>
    <row r="131" spans="1:14" x14ac:dyDescent="0.4">
      <c r="A131" s="123"/>
      <c r="B131" s="14" t="s">
        <v>18</v>
      </c>
      <c r="C131" s="15"/>
      <c r="D131" s="16"/>
      <c r="E131" s="16"/>
      <c r="F131" s="16"/>
      <c r="G131" s="16"/>
      <c r="H131" s="16"/>
      <c r="I131" s="16"/>
      <c r="J131" s="16"/>
      <c r="K131" s="16"/>
      <c r="L131" s="16"/>
      <c r="M131" s="16"/>
      <c r="N131" s="17"/>
    </row>
    <row r="132" spans="1:14" x14ac:dyDescent="0.4">
      <c r="A132" s="123"/>
      <c r="B132" s="14" t="s">
        <v>19</v>
      </c>
      <c r="C132" s="15"/>
      <c r="D132" s="16"/>
      <c r="E132" s="16"/>
      <c r="F132" s="16"/>
      <c r="G132" s="16"/>
      <c r="H132" s="16"/>
      <c r="I132" s="16"/>
      <c r="J132" s="16"/>
      <c r="K132" s="16"/>
      <c r="L132" s="16"/>
      <c r="M132" s="16"/>
      <c r="N132" s="17"/>
    </row>
    <row r="133" spans="1:14" x14ac:dyDescent="0.4">
      <c r="A133" s="123"/>
      <c r="B133" s="14" t="s">
        <v>20</v>
      </c>
      <c r="C133" s="15" t="s">
        <v>106</v>
      </c>
      <c r="D133" s="16"/>
      <c r="E133" s="16"/>
      <c r="F133" s="16"/>
      <c r="G133" s="16"/>
      <c r="H133" s="16"/>
      <c r="I133" s="16"/>
      <c r="J133" s="16"/>
      <c r="K133" s="16"/>
      <c r="L133" s="16"/>
      <c r="M133" s="16"/>
      <c r="N133" s="17"/>
    </row>
    <row r="134" spans="1:14" x14ac:dyDescent="0.4">
      <c r="A134" s="124"/>
      <c r="B134" s="14" t="s">
        <v>21</v>
      </c>
      <c r="C134" s="18"/>
      <c r="D134" s="19" t="s">
        <v>107</v>
      </c>
      <c r="E134" s="19"/>
      <c r="F134" s="19"/>
      <c r="G134" s="19"/>
      <c r="H134" s="19"/>
      <c r="I134" s="19"/>
      <c r="J134" s="19"/>
      <c r="K134" s="19"/>
      <c r="L134" s="19"/>
      <c r="M134" s="19"/>
      <c r="N134" s="20"/>
    </row>
    <row r="135" spans="1:14" x14ac:dyDescent="0.4">
      <c r="A135" s="5"/>
      <c r="B135" s="5"/>
      <c r="C135" s="5"/>
      <c r="D135" s="5"/>
      <c r="E135" s="5"/>
      <c r="F135" s="5"/>
      <c r="G135" s="5"/>
      <c r="H135" s="5"/>
      <c r="I135" s="5"/>
      <c r="J135" s="5"/>
      <c r="K135" s="5"/>
      <c r="L135" s="5"/>
      <c r="M135" s="5"/>
      <c r="N135" s="5"/>
    </row>
    <row r="136" spans="1:14" x14ac:dyDescent="0.4">
      <c r="A136" s="6" t="s">
        <v>22</v>
      </c>
      <c r="B136" s="5"/>
      <c r="C136" s="5"/>
      <c r="D136" s="5"/>
      <c r="E136" s="5"/>
      <c r="F136" s="5"/>
      <c r="G136" s="5"/>
      <c r="H136" s="5"/>
      <c r="I136" s="5"/>
      <c r="J136" s="5"/>
      <c r="K136" s="5"/>
      <c r="L136" s="5"/>
      <c r="M136" s="5"/>
      <c r="N136" s="5"/>
    </row>
    <row r="137" spans="1:14" x14ac:dyDescent="0.4">
      <c r="A137" s="121" t="s">
        <v>23</v>
      </c>
      <c r="B137" s="121"/>
      <c r="C137" s="101" t="s">
        <v>138</v>
      </c>
      <c r="D137" s="102"/>
      <c r="E137" s="102"/>
      <c r="F137" s="102"/>
      <c r="G137" s="102"/>
      <c r="H137" s="102"/>
      <c r="I137" s="102"/>
      <c r="J137" s="102"/>
      <c r="K137" s="102"/>
      <c r="L137" s="102"/>
      <c r="M137" s="102"/>
      <c r="N137" s="103"/>
    </row>
    <row r="138" spans="1:14" x14ac:dyDescent="0.4">
      <c r="A138" s="121" t="s">
        <v>24</v>
      </c>
      <c r="B138" s="121"/>
      <c r="C138" s="98" t="s">
        <v>137</v>
      </c>
      <c r="D138" s="99"/>
      <c r="E138" s="99"/>
      <c r="F138" s="99"/>
      <c r="G138" s="99"/>
      <c r="H138" s="99"/>
      <c r="I138" s="99"/>
      <c r="J138" s="99"/>
      <c r="K138" s="99"/>
      <c r="L138" s="99"/>
      <c r="M138" s="99"/>
      <c r="N138" s="100"/>
    </row>
    <row r="139" spans="1:14" ht="18.75" customHeight="1" x14ac:dyDescent="0.4">
      <c r="A139" s="121" t="s">
        <v>25</v>
      </c>
      <c r="B139" s="121"/>
      <c r="C139" s="107" t="s">
        <v>139</v>
      </c>
      <c r="D139" s="108"/>
      <c r="E139" s="108"/>
      <c r="F139" s="108"/>
      <c r="G139" s="108"/>
      <c r="H139" s="108"/>
      <c r="I139" s="108"/>
      <c r="J139" s="108"/>
      <c r="K139" s="108"/>
      <c r="L139" s="108"/>
      <c r="M139" s="108"/>
      <c r="N139" s="109"/>
    </row>
    <row r="140" spans="1:14" x14ac:dyDescent="0.4">
      <c r="A140" s="121" t="s">
        <v>26</v>
      </c>
      <c r="B140" s="121"/>
      <c r="C140" s="98" t="s">
        <v>140</v>
      </c>
      <c r="D140" s="99"/>
      <c r="E140" s="99"/>
      <c r="F140" s="99"/>
      <c r="G140" s="99"/>
      <c r="H140" s="99"/>
      <c r="I140" s="99"/>
      <c r="J140" s="99"/>
      <c r="K140" s="99"/>
      <c r="L140" s="99"/>
      <c r="M140" s="99"/>
      <c r="N140" s="100"/>
    </row>
    <row r="141" spans="1:14" x14ac:dyDescent="0.4">
      <c r="A141" s="121" t="s">
        <v>27</v>
      </c>
      <c r="B141" s="121"/>
      <c r="C141" s="98" t="s">
        <v>144</v>
      </c>
      <c r="D141" s="99"/>
      <c r="E141" s="99"/>
      <c r="F141" s="99"/>
      <c r="G141" s="99"/>
      <c r="H141" s="99"/>
      <c r="I141" s="99"/>
      <c r="J141" s="99"/>
      <c r="K141" s="99"/>
      <c r="L141" s="99"/>
      <c r="M141" s="99"/>
      <c r="N141" s="100"/>
    </row>
    <row r="142" spans="1:14" x14ac:dyDescent="0.4">
      <c r="A142" s="121" t="s">
        <v>28</v>
      </c>
      <c r="B142" s="121"/>
      <c r="C142" s="101" t="s">
        <v>141</v>
      </c>
      <c r="D142" s="102"/>
      <c r="E142" s="102"/>
      <c r="F142" s="102"/>
      <c r="G142" s="102"/>
      <c r="H142" s="102"/>
      <c r="I142" s="102"/>
      <c r="J142" s="102"/>
      <c r="K142" s="102"/>
      <c r="L142" s="102"/>
      <c r="M142" s="102"/>
      <c r="N142" s="103"/>
    </row>
    <row r="143" spans="1:14" x14ac:dyDescent="0.4">
      <c r="A143" s="121" t="s">
        <v>29</v>
      </c>
      <c r="B143" s="121"/>
      <c r="C143" s="98" t="s">
        <v>142</v>
      </c>
      <c r="D143" s="99"/>
      <c r="E143" s="99"/>
      <c r="F143" s="99"/>
      <c r="G143" s="99"/>
      <c r="H143" s="99"/>
      <c r="I143" s="99"/>
      <c r="J143" s="99"/>
      <c r="K143" s="99"/>
      <c r="L143" s="99"/>
      <c r="M143" s="99"/>
      <c r="N143" s="100"/>
    </row>
    <row r="144" spans="1:14" x14ac:dyDescent="0.4">
      <c r="A144" s="121" t="s">
        <v>35</v>
      </c>
      <c r="B144" s="121"/>
      <c r="C144" s="26" t="s">
        <v>143</v>
      </c>
      <c r="D144" s="27"/>
      <c r="E144" s="27"/>
      <c r="F144" s="27"/>
      <c r="G144" s="27"/>
      <c r="H144" s="27"/>
      <c r="I144" s="27"/>
      <c r="J144" s="27"/>
      <c r="K144" s="27"/>
      <c r="L144" s="27"/>
      <c r="M144" s="27"/>
      <c r="N144" s="28"/>
    </row>
    <row r="145" spans="1:14" x14ac:dyDescent="0.4">
      <c r="A145" s="21"/>
      <c r="B145" s="21"/>
      <c r="C145" s="22"/>
      <c r="D145" s="22"/>
      <c r="E145" s="22"/>
      <c r="F145" s="22"/>
      <c r="G145" s="22"/>
      <c r="H145" s="22"/>
      <c r="I145" s="22"/>
      <c r="J145" s="22"/>
      <c r="K145" s="22"/>
      <c r="L145" s="22"/>
      <c r="M145" s="22"/>
      <c r="N145" s="22"/>
    </row>
  </sheetData>
  <mergeCells count="124">
    <mergeCell ref="C92:N93"/>
    <mergeCell ref="C43:N45"/>
    <mergeCell ref="A43:B45"/>
    <mergeCell ref="C38:N41"/>
    <mergeCell ref="A38:B41"/>
    <mergeCell ref="A72:B74"/>
    <mergeCell ref="C72:N74"/>
    <mergeCell ref="A79:B82"/>
    <mergeCell ref="C79:N82"/>
    <mergeCell ref="A85:B87"/>
    <mergeCell ref="C85:N87"/>
    <mergeCell ref="A88:B91"/>
    <mergeCell ref="C88:N91"/>
    <mergeCell ref="A75:B76"/>
    <mergeCell ref="C75:N76"/>
    <mergeCell ref="A48:B54"/>
    <mergeCell ref="C48:N54"/>
    <mergeCell ref="A57:B62"/>
    <mergeCell ref="C57:N62"/>
    <mergeCell ref="A63:B68"/>
    <mergeCell ref="C63:N68"/>
    <mergeCell ref="D8:K11"/>
    <mergeCell ref="E21:J22"/>
    <mergeCell ref="A144:B144"/>
    <mergeCell ref="A141:B141"/>
    <mergeCell ref="C141:N141"/>
    <mergeCell ref="A142:B142"/>
    <mergeCell ref="C142:N142"/>
    <mergeCell ref="A122:B122"/>
    <mergeCell ref="C122:F122"/>
    <mergeCell ref="G122:J122"/>
    <mergeCell ref="K122:N122"/>
    <mergeCell ref="A143:B143"/>
    <mergeCell ref="C143:N143"/>
    <mergeCell ref="A138:B138"/>
    <mergeCell ref="C138:N138"/>
    <mergeCell ref="A139:B139"/>
    <mergeCell ref="C139:N139"/>
    <mergeCell ref="A140:B140"/>
    <mergeCell ref="C140:N140"/>
    <mergeCell ref="A130:A134"/>
    <mergeCell ref="A137:B137"/>
    <mergeCell ref="C137:N137"/>
    <mergeCell ref="A128:B129"/>
    <mergeCell ref="A92:B93"/>
    <mergeCell ref="A124:B124"/>
    <mergeCell ref="C124:F124"/>
    <mergeCell ref="G124:J124"/>
    <mergeCell ref="K124:N124"/>
    <mergeCell ref="A125:B125"/>
    <mergeCell ref="C125:F125"/>
    <mergeCell ref="G125:J125"/>
    <mergeCell ref="K125:N125"/>
    <mergeCell ref="A117:B117"/>
    <mergeCell ref="C117:F117"/>
    <mergeCell ref="G117:J117"/>
    <mergeCell ref="K117:N117"/>
    <mergeCell ref="A118:B118"/>
    <mergeCell ref="C118:F118"/>
    <mergeCell ref="G118:J118"/>
    <mergeCell ref="K118:N118"/>
    <mergeCell ref="A123:B123"/>
    <mergeCell ref="C123:F123"/>
    <mergeCell ref="G123:J123"/>
    <mergeCell ref="K123:N123"/>
    <mergeCell ref="A120:B120"/>
    <mergeCell ref="G119:J119"/>
    <mergeCell ref="K119:N119"/>
    <mergeCell ref="A121:B121"/>
    <mergeCell ref="C121:F121"/>
    <mergeCell ref="G121:J121"/>
    <mergeCell ref="K121:N121"/>
    <mergeCell ref="A119:B119"/>
    <mergeCell ref="C119:F119"/>
    <mergeCell ref="C120:F120"/>
    <mergeCell ref="G120:J120"/>
    <mergeCell ref="K120:N120"/>
    <mergeCell ref="A116:B116"/>
    <mergeCell ref="C116:F116"/>
    <mergeCell ref="G116:J116"/>
    <mergeCell ref="K116:N116"/>
    <mergeCell ref="A113:B113"/>
    <mergeCell ref="C113:F113"/>
    <mergeCell ref="G113:J113"/>
    <mergeCell ref="K113:N113"/>
    <mergeCell ref="A114:B114"/>
    <mergeCell ref="C114:F114"/>
    <mergeCell ref="G114:J114"/>
    <mergeCell ref="K114:N114"/>
    <mergeCell ref="A115:B115"/>
    <mergeCell ref="C115:F115"/>
    <mergeCell ref="G115:J115"/>
    <mergeCell ref="K115:N115"/>
    <mergeCell ref="A99:B99"/>
    <mergeCell ref="C99:N99"/>
    <mergeCell ref="A108:B109"/>
    <mergeCell ref="C108:N109"/>
    <mergeCell ref="A110:B110"/>
    <mergeCell ref="C110:N110"/>
    <mergeCell ref="A94:B94"/>
    <mergeCell ref="C94:N94"/>
    <mergeCell ref="A97:B98"/>
    <mergeCell ref="C97:N98"/>
    <mergeCell ref="A102:B104"/>
    <mergeCell ref="C102:N104"/>
    <mergeCell ref="A105:B105"/>
    <mergeCell ref="C105:N105"/>
    <mergeCell ref="C24:L24"/>
    <mergeCell ref="A36:B36"/>
    <mergeCell ref="C36:N36"/>
    <mergeCell ref="A33:B33"/>
    <mergeCell ref="C33:N33"/>
    <mergeCell ref="A34:B34"/>
    <mergeCell ref="C34:N34"/>
    <mergeCell ref="A35:B35"/>
    <mergeCell ref="C35:N35"/>
    <mergeCell ref="A29:B29"/>
    <mergeCell ref="C29:N29"/>
    <mergeCell ref="A31:B31"/>
    <mergeCell ref="C31:N31"/>
    <mergeCell ref="A32:B32"/>
    <mergeCell ref="C32:N32"/>
    <mergeCell ref="A30:B30"/>
    <mergeCell ref="C30:N30"/>
  </mergeCells>
  <phoneticPr fontId="3"/>
  <pageMargins left="0.7" right="0.7" top="0.75" bottom="0.75" header="0.3" footer="0.3"/>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1"/>
  <sheetViews>
    <sheetView showGridLines="0" tabSelected="1" workbookViewId="0">
      <selection activeCell="O4" sqref="O4"/>
    </sheetView>
  </sheetViews>
  <sheetFormatPr defaultColWidth="8.875" defaultRowHeight="18.75" x14ac:dyDescent="0.4"/>
  <cols>
    <col min="1" max="1" width="8.625" style="33" customWidth="1"/>
    <col min="2" max="2" width="11" style="33" customWidth="1"/>
    <col min="3" max="3" width="15.375" style="33" customWidth="1"/>
    <col min="4" max="16" width="10.625" style="33" customWidth="1"/>
    <col min="17" max="16384" width="8.875" style="32"/>
  </cols>
  <sheetData>
    <row r="2" spans="1:16" ht="19.5" thickBot="1" x14ac:dyDescent="0.45">
      <c r="B2" s="92" t="s">
        <v>176</v>
      </c>
      <c r="D2" s="33" t="s">
        <v>175</v>
      </c>
      <c r="P2" s="91" t="s">
        <v>174</v>
      </c>
    </row>
    <row r="3" spans="1:16" ht="19.5" thickBot="1" x14ac:dyDescent="0.45">
      <c r="A3" s="90"/>
      <c r="B3" s="89" t="s">
        <v>173</v>
      </c>
      <c r="C3" s="86" t="s">
        <v>16</v>
      </c>
      <c r="D3" s="89">
        <v>2</v>
      </c>
      <c r="E3" s="88">
        <v>3</v>
      </c>
      <c r="F3" s="88">
        <v>4</v>
      </c>
      <c r="G3" s="88">
        <v>5</v>
      </c>
      <c r="H3" s="88">
        <v>6</v>
      </c>
      <c r="I3" s="88">
        <v>7</v>
      </c>
      <c r="J3" s="88">
        <v>8</v>
      </c>
      <c r="K3" s="88">
        <v>9</v>
      </c>
      <c r="L3" s="88">
        <v>10</v>
      </c>
      <c r="M3" s="88">
        <v>11</v>
      </c>
      <c r="N3" s="87">
        <v>12</v>
      </c>
      <c r="O3" s="87">
        <v>1</v>
      </c>
      <c r="P3" s="86" t="s">
        <v>172</v>
      </c>
    </row>
    <row r="4" spans="1:16" x14ac:dyDescent="0.4">
      <c r="B4" s="150" t="s">
        <v>171</v>
      </c>
      <c r="C4" s="85" t="s">
        <v>170</v>
      </c>
      <c r="D4" s="74">
        <v>2500000</v>
      </c>
      <c r="E4" s="73">
        <v>2500000</v>
      </c>
      <c r="F4" s="72">
        <v>2500000</v>
      </c>
      <c r="G4" s="84">
        <v>3000000</v>
      </c>
      <c r="H4" s="84">
        <v>3000000</v>
      </c>
      <c r="I4" s="84">
        <v>3000000</v>
      </c>
      <c r="J4" s="72">
        <v>3500000</v>
      </c>
      <c r="K4" s="72">
        <v>3500000</v>
      </c>
      <c r="L4" s="72">
        <v>3500000</v>
      </c>
      <c r="M4" s="72">
        <v>3500000</v>
      </c>
      <c r="N4" s="72">
        <v>3500000</v>
      </c>
      <c r="O4" s="72">
        <v>5000000</v>
      </c>
      <c r="P4" s="71">
        <f t="shared" ref="P4:P30" si="0">SUM(D4:O4)</f>
        <v>39000000</v>
      </c>
    </row>
    <row r="5" spans="1:16" x14ac:dyDescent="0.4">
      <c r="B5" s="151"/>
      <c r="C5" s="83" t="s">
        <v>169</v>
      </c>
      <c r="D5" s="69"/>
      <c r="E5" s="54"/>
      <c r="F5" s="68"/>
      <c r="G5" s="46"/>
      <c r="H5" s="46"/>
      <c r="I5" s="46"/>
      <c r="J5" s="68"/>
      <c r="K5" s="68"/>
      <c r="L5" s="68"/>
      <c r="M5" s="68"/>
      <c r="N5" s="68"/>
      <c r="O5" s="68"/>
      <c r="P5" s="45">
        <f t="shared" si="0"/>
        <v>0</v>
      </c>
    </row>
    <row r="6" spans="1:16" x14ac:dyDescent="0.4">
      <c r="B6" s="152"/>
      <c r="C6" s="82"/>
      <c r="D6" s="48"/>
      <c r="E6" s="47"/>
      <c r="F6" s="46"/>
      <c r="G6" s="46"/>
      <c r="H6" s="46"/>
      <c r="I6" s="46"/>
      <c r="J6" s="46"/>
      <c r="K6" s="46"/>
      <c r="L6" s="46"/>
      <c r="M6" s="46"/>
      <c r="N6" s="46"/>
      <c r="O6" s="46"/>
      <c r="P6" s="45">
        <f t="shared" si="0"/>
        <v>0</v>
      </c>
    </row>
    <row r="7" spans="1:16" x14ac:dyDescent="0.4">
      <c r="B7" s="152"/>
      <c r="C7" s="82"/>
      <c r="D7" s="48"/>
      <c r="E7" s="47"/>
      <c r="F7" s="46"/>
      <c r="G7" s="46"/>
      <c r="H7" s="46"/>
      <c r="I7" s="46"/>
      <c r="J7" s="46"/>
      <c r="K7" s="46"/>
      <c r="L7" s="46"/>
      <c r="M7" s="46"/>
      <c r="N7" s="46"/>
      <c r="O7" s="46"/>
      <c r="P7" s="45">
        <f t="shared" si="0"/>
        <v>0</v>
      </c>
    </row>
    <row r="8" spans="1:16" x14ac:dyDescent="0.4">
      <c r="B8" s="152"/>
      <c r="C8" s="82"/>
      <c r="D8" s="48"/>
      <c r="E8" s="47"/>
      <c r="F8" s="46"/>
      <c r="G8" s="46"/>
      <c r="H8" s="46"/>
      <c r="I8" s="46"/>
      <c r="J8" s="46"/>
      <c r="K8" s="46"/>
      <c r="L8" s="46"/>
      <c r="M8" s="46"/>
      <c r="N8" s="46"/>
      <c r="O8" s="46"/>
      <c r="P8" s="45">
        <f t="shared" si="0"/>
        <v>0</v>
      </c>
    </row>
    <row r="9" spans="1:16" ht="19.5" thickBot="1" x14ac:dyDescent="0.45">
      <c r="B9" s="153"/>
      <c r="C9" s="81"/>
      <c r="D9" s="80">
        <f t="shared" ref="D9:O9" si="1">SUM(D4:D8)</f>
        <v>2500000</v>
      </c>
      <c r="E9" s="79">
        <f t="shared" si="1"/>
        <v>2500000</v>
      </c>
      <c r="F9" s="78">
        <f t="shared" si="1"/>
        <v>2500000</v>
      </c>
      <c r="G9" s="78">
        <f t="shared" si="1"/>
        <v>3000000</v>
      </c>
      <c r="H9" s="78">
        <f t="shared" si="1"/>
        <v>3000000</v>
      </c>
      <c r="I9" s="78">
        <f t="shared" si="1"/>
        <v>3000000</v>
      </c>
      <c r="J9" s="78">
        <f t="shared" si="1"/>
        <v>3500000</v>
      </c>
      <c r="K9" s="78">
        <f t="shared" si="1"/>
        <v>3500000</v>
      </c>
      <c r="L9" s="78">
        <f t="shared" si="1"/>
        <v>3500000</v>
      </c>
      <c r="M9" s="78">
        <f t="shared" si="1"/>
        <v>3500000</v>
      </c>
      <c r="N9" s="78">
        <f t="shared" si="1"/>
        <v>3500000</v>
      </c>
      <c r="O9" s="78">
        <f t="shared" si="1"/>
        <v>5000000</v>
      </c>
      <c r="P9" s="77">
        <f t="shared" si="0"/>
        <v>39000000</v>
      </c>
    </row>
    <row r="10" spans="1:16" x14ac:dyDescent="0.4">
      <c r="B10" s="76"/>
      <c r="C10" s="75" t="s">
        <v>168</v>
      </c>
      <c r="D10" s="74">
        <v>850000</v>
      </c>
      <c r="E10" s="73">
        <v>850000</v>
      </c>
      <c r="F10" s="72">
        <v>850000</v>
      </c>
      <c r="G10" s="72">
        <v>1000000</v>
      </c>
      <c r="H10" s="72">
        <v>1000000</v>
      </c>
      <c r="I10" s="72">
        <v>1000000</v>
      </c>
      <c r="J10" s="72">
        <v>1180000</v>
      </c>
      <c r="K10" s="72">
        <v>1180000</v>
      </c>
      <c r="L10" s="72">
        <v>1180000</v>
      </c>
      <c r="M10" s="72">
        <v>1180000</v>
      </c>
      <c r="N10" s="72">
        <v>1180000</v>
      </c>
      <c r="O10" s="72">
        <v>1700000</v>
      </c>
      <c r="P10" s="71">
        <f t="shared" si="0"/>
        <v>13150000</v>
      </c>
    </row>
    <row r="11" spans="1:16" x14ac:dyDescent="0.4">
      <c r="B11" s="67" t="s">
        <v>167</v>
      </c>
      <c r="C11" s="70"/>
      <c r="D11" s="69"/>
      <c r="E11" s="54"/>
      <c r="F11" s="68"/>
      <c r="G11" s="68"/>
      <c r="H11" s="68"/>
      <c r="I11" s="68"/>
      <c r="J11" s="68"/>
      <c r="K11" s="68"/>
      <c r="L11" s="68"/>
      <c r="M11" s="68"/>
      <c r="N11" s="68"/>
      <c r="O11" s="68"/>
      <c r="P11" s="45">
        <f t="shared" si="0"/>
        <v>0</v>
      </c>
    </row>
    <row r="12" spans="1:16" x14ac:dyDescent="0.4">
      <c r="B12" s="67"/>
      <c r="C12" s="66"/>
      <c r="D12" s="48"/>
      <c r="E12" s="47"/>
      <c r="F12" s="46"/>
      <c r="G12" s="46"/>
      <c r="H12" s="46"/>
      <c r="I12" s="46"/>
      <c r="J12" s="46"/>
      <c r="K12" s="46"/>
      <c r="L12" s="46"/>
      <c r="M12" s="46"/>
      <c r="N12" s="46"/>
      <c r="O12" s="46"/>
      <c r="P12" s="45">
        <f t="shared" si="0"/>
        <v>0</v>
      </c>
    </row>
    <row r="13" spans="1:16" ht="19.5" thickBot="1" x14ac:dyDescent="0.45">
      <c r="B13" s="65"/>
      <c r="C13" s="64"/>
      <c r="D13" s="63">
        <f t="shared" ref="D13:O13" si="2">SUM(D10:D12)</f>
        <v>850000</v>
      </c>
      <c r="E13" s="62">
        <f t="shared" si="2"/>
        <v>850000</v>
      </c>
      <c r="F13" s="61">
        <f t="shared" si="2"/>
        <v>850000</v>
      </c>
      <c r="G13" s="61">
        <f t="shared" si="2"/>
        <v>1000000</v>
      </c>
      <c r="H13" s="61">
        <f t="shared" si="2"/>
        <v>1000000</v>
      </c>
      <c r="I13" s="61">
        <f t="shared" si="2"/>
        <v>1000000</v>
      </c>
      <c r="J13" s="61">
        <f t="shared" si="2"/>
        <v>1180000</v>
      </c>
      <c r="K13" s="61">
        <f t="shared" si="2"/>
        <v>1180000</v>
      </c>
      <c r="L13" s="61">
        <f t="shared" si="2"/>
        <v>1180000</v>
      </c>
      <c r="M13" s="61">
        <f t="shared" si="2"/>
        <v>1180000</v>
      </c>
      <c r="N13" s="61">
        <f t="shared" si="2"/>
        <v>1180000</v>
      </c>
      <c r="O13" s="61">
        <f t="shared" si="2"/>
        <v>1700000</v>
      </c>
      <c r="P13" s="60">
        <f t="shared" si="0"/>
        <v>13150000</v>
      </c>
    </row>
    <row r="14" spans="1:16" ht="19.5" thickBot="1" x14ac:dyDescent="0.45">
      <c r="B14" s="154" t="s">
        <v>166</v>
      </c>
      <c r="C14" s="155"/>
      <c r="D14" s="59">
        <f t="shared" ref="D14:O14" si="3">D9-D13</f>
        <v>1650000</v>
      </c>
      <c r="E14" s="58">
        <f t="shared" si="3"/>
        <v>1650000</v>
      </c>
      <c r="F14" s="57">
        <f t="shared" si="3"/>
        <v>1650000</v>
      </c>
      <c r="G14" s="57">
        <f t="shared" si="3"/>
        <v>2000000</v>
      </c>
      <c r="H14" s="57">
        <f t="shared" si="3"/>
        <v>2000000</v>
      </c>
      <c r="I14" s="57">
        <f t="shared" si="3"/>
        <v>2000000</v>
      </c>
      <c r="J14" s="57">
        <f t="shared" si="3"/>
        <v>2320000</v>
      </c>
      <c r="K14" s="57">
        <f t="shared" si="3"/>
        <v>2320000</v>
      </c>
      <c r="L14" s="57">
        <f t="shared" si="3"/>
        <v>2320000</v>
      </c>
      <c r="M14" s="57">
        <f t="shared" si="3"/>
        <v>2320000</v>
      </c>
      <c r="N14" s="57">
        <f t="shared" si="3"/>
        <v>2320000</v>
      </c>
      <c r="O14" s="57">
        <f t="shared" si="3"/>
        <v>3300000</v>
      </c>
      <c r="P14" s="56">
        <f t="shared" si="0"/>
        <v>25850000</v>
      </c>
    </row>
    <row r="15" spans="1:16" x14ac:dyDescent="0.4">
      <c r="B15" s="156" t="s">
        <v>165</v>
      </c>
      <c r="C15" s="55" t="s">
        <v>177</v>
      </c>
      <c r="D15" s="54">
        <v>300000</v>
      </c>
      <c r="E15" s="54">
        <v>300000</v>
      </c>
      <c r="F15" s="54">
        <v>300000</v>
      </c>
      <c r="G15" s="54">
        <v>300000</v>
      </c>
      <c r="H15" s="54">
        <v>300000</v>
      </c>
      <c r="I15" s="54">
        <v>300000</v>
      </c>
      <c r="J15" s="54">
        <v>300000</v>
      </c>
      <c r="K15" s="54">
        <v>300000</v>
      </c>
      <c r="L15" s="54">
        <v>300000</v>
      </c>
      <c r="M15" s="54">
        <v>300000</v>
      </c>
      <c r="N15" s="54">
        <v>300000</v>
      </c>
      <c r="O15" s="54">
        <v>300000</v>
      </c>
      <c r="P15" s="53">
        <f t="shared" si="0"/>
        <v>3600000</v>
      </c>
    </row>
    <row r="16" spans="1:16" x14ac:dyDescent="0.4">
      <c r="B16" s="157"/>
      <c r="C16" s="52"/>
      <c r="D16" s="48"/>
      <c r="E16" s="47"/>
      <c r="F16" s="46"/>
      <c r="G16" s="46"/>
      <c r="H16" s="46"/>
      <c r="I16" s="46"/>
      <c r="J16" s="46"/>
      <c r="K16" s="46"/>
      <c r="L16" s="46"/>
      <c r="M16" s="46"/>
      <c r="N16" s="46"/>
      <c r="O16" s="46"/>
      <c r="P16" s="45">
        <f t="shared" si="0"/>
        <v>0</v>
      </c>
    </row>
    <row r="17" spans="2:16" x14ac:dyDescent="0.4">
      <c r="B17" s="157"/>
      <c r="C17" s="52"/>
      <c r="D17" s="48"/>
      <c r="E17" s="47"/>
      <c r="F17" s="46"/>
      <c r="G17" s="46"/>
      <c r="H17" s="46"/>
      <c r="I17" s="46"/>
      <c r="J17" s="46"/>
      <c r="K17" s="46"/>
      <c r="L17" s="46"/>
      <c r="M17" s="46"/>
      <c r="N17" s="46"/>
      <c r="O17" s="46"/>
      <c r="P17" s="45">
        <f t="shared" si="0"/>
        <v>0</v>
      </c>
    </row>
    <row r="18" spans="2:16" x14ac:dyDescent="0.4">
      <c r="B18" s="158"/>
      <c r="C18" s="52"/>
      <c r="D18" s="48"/>
      <c r="E18" s="47"/>
      <c r="F18" s="46"/>
      <c r="G18" s="46"/>
      <c r="H18" s="46"/>
      <c r="I18" s="46"/>
      <c r="J18" s="46"/>
      <c r="K18" s="46"/>
      <c r="L18" s="46"/>
      <c r="M18" s="46"/>
      <c r="N18" s="46"/>
      <c r="O18" s="46"/>
      <c r="P18" s="45">
        <f t="shared" si="0"/>
        <v>0</v>
      </c>
    </row>
    <row r="19" spans="2:16" x14ac:dyDescent="0.4">
      <c r="B19" s="142" t="s">
        <v>164</v>
      </c>
      <c r="C19" s="143"/>
      <c r="D19" s="46">
        <v>200000</v>
      </c>
      <c r="E19" s="46">
        <v>200000</v>
      </c>
      <c r="F19" s="46">
        <v>200000</v>
      </c>
      <c r="G19" s="46">
        <v>200000</v>
      </c>
      <c r="H19" s="46">
        <v>200000</v>
      </c>
      <c r="I19" s="46">
        <v>200000</v>
      </c>
      <c r="J19" s="46">
        <v>200000</v>
      </c>
      <c r="K19" s="46">
        <v>200000</v>
      </c>
      <c r="L19" s="46">
        <v>200000</v>
      </c>
      <c r="M19" s="46">
        <v>200000</v>
      </c>
      <c r="N19" s="46">
        <v>200000</v>
      </c>
      <c r="O19" s="46">
        <v>200000</v>
      </c>
      <c r="P19" s="45">
        <f t="shared" si="0"/>
        <v>2400000</v>
      </c>
    </row>
    <row r="20" spans="2:16" x14ac:dyDescent="0.4">
      <c r="B20" s="142" t="s">
        <v>163</v>
      </c>
      <c r="C20" s="143"/>
      <c r="D20" s="47">
        <v>28000</v>
      </c>
      <c r="E20" s="47">
        <v>28000</v>
      </c>
      <c r="F20" s="47">
        <v>28000</v>
      </c>
      <c r="G20" s="47">
        <v>28000</v>
      </c>
      <c r="H20" s="47">
        <v>28000</v>
      </c>
      <c r="I20" s="47">
        <v>28000</v>
      </c>
      <c r="J20" s="47">
        <v>28000</v>
      </c>
      <c r="K20" s="47">
        <v>28000</v>
      </c>
      <c r="L20" s="47">
        <v>28000</v>
      </c>
      <c r="M20" s="47">
        <v>28000</v>
      </c>
      <c r="N20" s="47">
        <v>28000</v>
      </c>
      <c r="O20" s="47">
        <v>28000</v>
      </c>
      <c r="P20" s="45">
        <f t="shared" si="0"/>
        <v>336000</v>
      </c>
    </row>
    <row r="21" spans="2:16" x14ac:dyDescent="0.4">
      <c r="B21" s="142" t="s">
        <v>162</v>
      </c>
      <c r="C21" s="143"/>
      <c r="D21" s="46">
        <v>70000</v>
      </c>
      <c r="E21" s="46">
        <v>70000</v>
      </c>
      <c r="F21" s="46">
        <v>70000</v>
      </c>
      <c r="G21" s="46">
        <v>70000</v>
      </c>
      <c r="H21" s="46">
        <v>70000</v>
      </c>
      <c r="I21" s="46">
        <v>70000</v>
      </c>
      <c r="J21" s="46">
        <v>70000</v>
      </c>
      <c r="K21" s="46">
        <v>70000</v>
      </c>
      <c r="L21" s="46">
        <v>70000</v>
      </c>
      <c r="M21" s="46">
        <v>70000</v>
      </c>
      <c r="N21" s="46">
        <v>70000</v>
      </c>
      <c r="O21" s="46">
        <v>70000</v>
      </c>
      <c r="P21" s="45">
        <f t="shared" si="0"/>
        <v>840000</v>
      </c>
    </row>
    <row r="22" spans="2:16" x14ac:dyDescent="0.4">
      <c r="B22" s="142" t="s">
        <v>161</v>
      </c>
      <c r="C22" s="143"/>
      <c r="D22" s="51">
        <v>67000</v>
      </c>
      <c r="E22" s="50">
        <v>67000</v>
      </c>
      <c r="F22" s="49">
        <v>67000</v>
      </c>
      <c r="G22" s="49">
        <v>67000</v>
      </c>
      <c r="H22" s="49">
        <v>67000</v>
      </c>
      <c r="I22" s="49">
        <v>67000</v>
      </c>
      <c r="J22" s="49">
        <v>67000</v>
      </c>
      <c r="K22" s="49">
        <v>67000</v>
      </c>
      <c r="L22" s="49">
        <v>67000</v>
      </c>
      <c r="M22" s="49">
        <v>67000</v>
      </c>
      <c r="N22" s="46">
        <v>67000</v>
      </c>
      <c r="O22" s="46">
        <v>67000</v>
      </c>
      <c r="P22" s="45">
        <f t="shared" si="0"/>
        <v>804000</v>
      </c>
    </row>
    <row r="23" spans="2:16" x14ac:dyDescent="0.4">
      <c r="B23" s="142" t="s">
        <v>160</v>
      </c>
      <c r="C23" s="143"/>
      <c r="D23" s="46">
        <v>400000</v>
      </c>
      <c r="E23" s="46">
        <v>400000</v>
      </c>
      <c r="F23" s="46">
        <v>400000</v>
      </c>
      <c r="G23" s="46">
        <v>400000</v>
      </c>
      <c r="H23" s="46">
        <v>400000</v>
      </c>
      <c r="I23" s="46">
        <v>400000</v>
      </c>
      <c r="J23" s="46">
        <v>400000</v>
      </c>
      <c r="K23" s="46">
        <v>400000</v>
      </c>
      <c r="L23" s="46">
        <v>400000</v>
      </c>
      <c r="M23" s="46">
        <v>400000</v>
      </c>
      <c r="N23" s="46">
        <v>400000</v>
      </c>
      <c r="O23" s="46">
        <v>400000</v>
      </c>
      <c r="P23" s="45">
        <f t="shared" si="0"/>
        <v>4800000</v>
      </c>
    </row>
    <row r="24" spans="2:16" x14ac:dyDescent="0.4">
      <c r="B24" s="142" t="s">
        <v>159</v>
      </c>
      <c r="C24" s="143"/>
      <c r="D24" s="46">
        <v>20000</v>
      </c>
      <c r="E24" s="46">
        <v>20000</v>
      </c>
      <c r="F24" s="46">
        <v>20000</v>
      </c>
      <c r="G24" s="46">
        <v>20000</v>
      </c>
      <c r="H24" s="46">
        <v>20000</v>
      </c>
      <c r="I24" s="46">
        <v>20000</v>
      </c>
      <c r="J24" s="46">
        <v>20000</v>
      </c>
      <c r="K24" s="46">
        <v>20000</v>
      </c>
      <c r="L24" s="46">
        <v>20000</v>
      </c>
      <c r="M24" s="46">
        <v>20000</v>
      </c>
      <c r="N24" s="46">
        <v>20000</v>
      </c>
      <c r="O24" s="46">
        <v>20000</v>
      </c>
      <c r="P24" s="45">
        <f t="shared" si="0"/>
        <v>240000</v>
      </c>
    </row>
    <row r="25" spans="2:16" x14ac:dyDescent="0.4">
      <c r="B25" s="142" t="s">
        <v>158</v>
      </c>
      <c r="C25" s="143"/>
      <c r="D25" s="46">
        <v>300000</v>
      </c>
      <c r="E25" s="46">
        <v>300000</v>
      </c>
      <c r="F25" s="46">
        <v>300000</v>
      </c>
      <c r="G25" s="46">
        <v>300000</v>
      </c>
      <c r="H25" s="46">
        <v>300000</v>
      </c>
      <c r="I25" s="46">
        <v>300000</v>
      </c>
      <c r="J25" s="46">
        <v>300000</v>
      </c>
      <c r="K25" s="46">
        <v>300000</v>
      </c>
      <c r="L25" s="46">
        <v>300000</v>
      </c>
      <c r="M25" s="46">
        <v>300000</v>
      </c>
      <c r="N25" s="46">
        <v>300000</v>
      </c>
      <c r="O25" s="46">
        <v>300000</v>
      </c>
      <c r="P25" s="45">
        <f t="shared" si="0"/>
        <v>3600000</v>
      </c>
    </row>
    <row r="26" spans="2:16" x14ac:dyDescent="0.4">
      <c r="B26" s="142" t="s">
        <v>157</v>
      </c>
      <c r="C26" s="143"/>
      <c r="D26" s="48"/>
      <c r="E26" s="47"/>
      <c r="F26" s="46"/>
      <c r="G26" s="46"/>
      <c r="H26" s="46"/>
      <c r="I26" s="46"/>
      <c r="J26" s="46"/>
      <c r="K26" s="46"/>
      <c r="L26" s="46"/>
      <c r="M26" s="46"/>
      <c r="N26" s="46"/>
      <c r="O26" s="46"/>
      <c r="P26" s="45">
        <f t="shared" si="0"/>
        <v>0</v>
      </c>
    </row>
    <row r="27" spans="2:16" x14ac:dyDescent="0.4">
      <c r="B27" s="142"/>
      <c r="C27" s="143"/>
      <c r="D27" s="48"/>
      <c r="E27" s="47"/>
      <c r="F27" s="46"/>
      <c r="G27" s="46"/>
      <c r="H27" s="46"/>
      <c r="I27" s="46"/>
      <c r="J27" s="46"/>
      <c r="K27" s="46"/>
      <c r="L27" s="46"/>
      <c r="M27" s="46"/>
      <c r="N27" s="46"/>
      <c r="O27" s="46"/>
      <c r="P27" s="45">
        <f t="shared" si="0"/>
        <v>0</v>
      </c>
    </row>
    <row r="28" spans="2:16" x14ac:dyDescent="0.4">
      <c r="B28" s="142" t="s">
        <v>156</v>
      </c>
      <c r="C28" s="143"/>
      <c r="D28" s="48"/>
      <c r="E28" s="47"/>
      <c r="F28" s="46"/>
      <c r="G28" s="46"/>
      <c r="H28" s="46"/>
      <c r="I28" s="46"/>
      <c r="J28" s="46"/>
      <c r="K28" s="46"/>
      <c r="L28" s="46"/>
      <c r="M28" s="46"/>
      <c r="N28" s="46"/>
      <c r="O28" s="46"/>
      <c r="P28" s="45">
        <f t="shared" si="0"/>
        <v>0</v>
      </c>
    </row>
    <row r="29" spans="2:16" ht="19.5" thickBot="1" x14ac:dyDescent="0.45">
      <c r="B29" s="144" t="s">
        <v>155</v>
      </c>
      <c r="C29" s="145"/>
      <c r="D29" s="44">
        <f t="shared" ref="D29:O29" si="4">SUM(D15:D28)</f>
        <v>1385000</v>
      </c>
      <c r="E29" s="43">
        <f t="shared" si="4"/>
        <v>1385000</v>
      </c>
      <c r="F29" s="42">
        <f t="shared" si="4"/>
        <v>1385000</v>
      </c>
      <c r="G29" s="42">
        <f t="shared" si="4"/>
        <v>1385000</v>
      </c>
      <c r="H29" s="42">
        <f t="shared" si="4"/>
        <v>1385000</v>
      </c>
      <c r="I29" s="42">
        <f t="shared" si="4"/>
        <v>1385000</v>
      </c>
      <c r="J29" s="42">
        <f t="shared" si="4"/>
        <v>1385000</v>
      </c>
      <c r="K29" s="42">
        <f t="shared" si="4"/>
        <v>1385000</v>
      </c>
      <c r="L29" s="42">
        <f t="shared" si="4"/>
        <v>1385000</v>
      </c>
      <c r="M29" s="42">
        <f t="shared" si="4"/>
        <v>1385000</v>
      </c>
      <c r="N29" s="42">
        <f t="shared" si="4"/>
        <v>1385000</v>
      </c>
      <c r="O29" s="42">
        <f t="shared" si="4"/>
        <v>1385000</v>
      </c>
      <c r="P29" s="41">
        <f t="shared" si="0"/>
        <v>16620000</v>
      </c>
    </row>
    <row r="30" spans="2:16" ht="19.5" thickBot="1" x14ac:dyDescent="0.45">
      <c r="B30" s="146" t="s">
        <v>154</v>
      </c>
      <c r="C30" s="147"/>
      <c r="D30" s="40">
        <f t="shared" ref="D30:O30" si="5">D14-D29</f>
        <v>265000</v>
      </c>
      <c r="E30" s="39">
        <f t="shared" si="5"/>
        <v>265000</v>
      </c>
      <c r="F30" s="38">
        <f t="shared" si="5"/>
        <v>265000</v>
      </c>
      <c r="G30" s="38">
        <f t="shared" si="5"/>
        <v>615000</v>
      </c>
      <c r="H30" s="38">
        <f t="shared" si="5"/>
        <v>615000</v>
      </c>
      <c r="I30" s="38">
        <f t="shared" si="5"/>
        <v>615000</v>
      </c>
      <c r="J30" s="38">
        <f t="shared" si="5"/>
        <v>935000</v>
      </c>
      <c r="K30" s="38">
        <f t="shared" si="5"/>
        <v>935000</v>
      </c>
      <c r="L30" s="38">
        <f t="shared" si="5"/>
        <v>935000</v>
      </c>
      <c r="M30" s="38">
        <f t="shared" si="5"/>
        <v>935000</v>
      </c>
      <c r="N30" s="38">
        <f t="shared" si="5"/>
        <v>935000</v>
      </c>
      <c r="O30" s="38">
        <f t="shared" si="5"/>
        <v>1915000</v>
      </c>
      <c r="P30" s="37">
        <f t="shared" si="0"/>
        <v>9230000</v>
      </c>
    </row>
    <row r="31" spans="2:16" ht="19.5" thickBot="1" x14ac:dyDescent="0.45">
      <c r="B31" s="148" t="s">
        <v>153</v>
      </c>
      <c r="C31" s="149"/>
      <c r="D31" s="36">
        <f>+D30</f>
        <v>265000</v>
      </c>
      <c r="E31" s="35">
        <f t="shared" ref="E31:O31" si="6">D31+E30</f>
        <v>530000</v>
      </c>
      <c r="F31" s="35">
        <f t="shared" si="6"/>
        <v>795000</v>
      </c>
      <c r="G31" s="35">
        <f t="shared" si="6"/>
        <v>1410000</v>
      </c>
      <c r="H31" s="35">
        <f t="shared" si="6"/>
        <v>2025000</v>
      </c>
      <c r="I31" s="35">
        <f t="shared" si="6"/>
        <v>2640000</v>
      </c>
      <c r="J31" s="35">
        <f t="shared" si="6"/>
        <v>3575000</v>
      </c>
      <c r="K31" s="35">
        <f t="shared" si="6"/>
        <v>4510000</v>
      </c>
      <c r="L31" s="35">
        <f t="shared" si="6"/>
        <v>5445000</v>
      </c>
      <c r="M31" s="35">
        <f t="shared" si="6"/>
        <v>6380000</v>
      </c>
      <c r="N31" s="35">
        <f t="shared" si="6"/>
        <v>7315000</v>
      </c>
      <c r="O31" s="35">
        <f t="shared" si="6"/>
        <v>9230000</v>
      </c>
      <c r="P31" s="34"/>
    </row>
  </sheetData>
  <mergeCells count="16">
    <mergeCell ref="B26:C26"/>
    <mergeCell ref="B4:B9"/>
    <mergeCell ref="B14:C14"/>
    <mergeCell ref="B15:B18"/>
    <mergeCell ref="B19:C19"/>
    <mergeCell ref="B20:C20"/>
    <mergeCell ref="B21:C21"/>
    <mergeCell ref="B22:C22"/>
    <mergeCell ref="B23:C23"/>
    <mergeCell ref="B24:C24"/>
    <mergeCell ref="B25:C25"/>
    <mergeCell ref="B27:C27"/>
    <mergeCell ref="B28:C28"/>
    <mergeCell ref="B29:C29"/>
    <mergeCell ref="B30:C30"/>
    <mergeCell ref="B31:C31"/>
  </mergeCells>
  <phoneticPr fontId="3"/>
  <pageMargins left="0.19685039370078741" right="0.19685039370078741" top="0.74803149606299213" bottom="0.74803149606299213" header="0.31496062992125984" footer="0.31496062992125984"/>
  <pageSetup paperSize="9" scale="80" orientation="landscape"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事業計画書</vt:lpstr>
      <vt:lpstr>予測損益計算書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Office2016</cp:lastModifiedBy>
  <cp:lastPrinted>2016-12-08T08:01:22Z</cp:lastPrinted>
  <dcterms:created xsi:type="dcterms:W3CDTF">2016-12-02T08:20:48Z</dcterms:created>
  <dcterms:modified xsi:type="dcterms:W3CDTF">2016-12-22T05:51:03Z</dcterms:modified>
</cp:coreProperties>
</file>